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lawomir.sulkowski\Documents\Pliki_Slawek\21_STAN_POSIADANIA\2023\270\270 zlecenie prac geodezyjnych\"/>
    </mc:Choice>
  </mc:AlternateContent>
  <bookViews>
    <workbookView xWindow="0" yWindow="0" windowWidth="29010" windowHeight="11745"/>
  </bookViews>
  <sheets>
    <sheet name="Formularz ofertowy " sheetId="6" r:id="rId1"/>
    <sheet name="Zał. 1a oferta" sheetId="8" r:id="rId2"/>
    <sheet name="Zał 1b oferta" sheetId="9" r:id="rId3"/>
  </sheets>
  <definedNames>
    <definedName name="_xlnm.Print_Titles" localSheetId="2">'Zał 1b oferta'!$1:$2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6" l="1"/>
  <c r="D16" i="6"/>
  <c r="D15" i="6"/>
  <c r="C15" i="6"/>
  <c r="D14" i="6"/>
  <c r="C14" i="6"/>
  <c r="J226" i="9" l="1"/>
  <c r="K226" i="9"/>
  <c r="C15" i="8"/>
  <c r="D15" i="8"/>
</calcChain>
</file>

<file path=xl/sharedStrings.xml><?xml version="1.0" encoding="utf-8"?>
<sst xmlns="http://schemas.openxmlformats.org/spreadsheetml/2006/main" count="592" uniqueCount="156">
  <si>
    <t>L.p.</t>
  </si>
  <si>
    <t>Numer działki</t>
  </si>
  <si>
    <t>Obręb ewidencyjny</t>
  </si>
  <si>
    <t>Jednostka ewidencyjna</t>
  </si>
  <si>
    <t>Pow działki [ha]</t>
  </si>
  <si>
    <t>Stan przed zmianą</t>
  </si>
  <si>
    <t>Stan po zmianie</t>
  </si>
  <si>
    <t>Oznaczenie klasoużytku</t>
  </si>
  <si>
    <t>Pow użytków w działce [ha]</t>
  </si>
  <si>
    <t>284/3</t>
  </si>
  <si>
    <t>0002 Kiełczyn</t>
  </si>
  <si>
    <t>020205_2 Dzierżoniów</t>
  </si>
  <si>
    <t>Ls</t>
  </si>
  <si>
    <t>PsIV</t>
  </si>
  <si>
    <t>633/1</t>
  </si>
  <si>
    <t>0001 Miękinia</t>
  </si>
  <si>
    <t>021803_4 Miękinia</t>
  </si>
  <si>
    <t>RIVa</t>
  </si>
  <si>
    <t>RIVb</t>
  </si>
  <si>
    <t>W-RV</t>
  </si>
  <si>
    <t>RV</t>
  </si>
  <si>
    <t>Tr</t>
  </si>
  <si>
    <t>633/5</t>
  </si>
  <si>
    <t>W-RIVb</t>
  </si>
  <si>
    <t>635/2</t>
  </si>
  <si>
    <t>Lzr-PsV</t>
  </si>
  <si>
    <t>RVI</t>
  </si>
  <si>
    <t>247/18</t>
  </si>
  <si>
    <t>0004 Brzezinka Średzka</t>
  </si>
  <si>
    <t>021803_5 Miękinia</t>
  </si>
  <si>
    <t>N</t>
  </si>
  <si>
    <t>542/288</t>
  </si>
  <si>
    <t>0004 Gałów</t>
  </si>
  <si>
    <t>Lzr-R</t>
  </si>
  <si>
    <t>PsIII</t>
  </si>
  <si>
    <t>RIIIb</t>
  </si>
  <si>
    <t>188/29</t>
  </si>
  <si>
    <t>0011 Księginice</t>
  </si>
  <si>
    <t>ŁIV</t>
  </si>
  <si>
    <t>0017 Pisarzowice</t>
  </si>
  <si>
    <t>Br-PsIV</t>
  </si>
  <si>
    <t>Ws</t>
  </si>
  <si>
    <t>021804_5 Środa Śląska</t>
  </si>
  <si>
    <t>PsV</t>
  </si>
  <si>
    <t>322/62</t>
  </si>
  <si>
    <t>0021 Rzeczyca</t>
  </si>
  <si>
    <t>0023 Szczepanów</t>
  </si>
  <si>
    <t>B</t>
  </si>
  <si>
    <t xml:space="preserve">0002 Chwałków </t>
  </si>
  <si>
    <t xml:space="preserve">021905_2 Marcinowice </t>
  </si>
  <si>
    <t>021905_2 Marcinowice</t>
  </si>
  <si>
    <t>0013 Winna Góra</t>
  </si>
  <si>
    <t>89/2</t>
  </si>
  <si>
    <t>0005 Gniechowice</t>
  </si>
  <si>
    <t>022304_5 Kąty Wrocławskie</t>
  </si>
  <si>
    <t>RIIIa</t>
  </si>
  <si>
    <t>90/6</t>
  </si>
  <si>
    <t>0007 Kamionna</t>
  </si>
  <si>
    <t>0009 Kiliamów-Szymanów</t>
  </si>
  <si>
    <t>0011 Krobielowice</t>
  </si>
  <si>
    <t>0020 Romnów</t>
  </si>
  <si>
    <t>0021 Sadków</t>
  </si>
  <si>
    <t>170/5</t>
  </si>
  <si>
    <t>0022 Sadowice</t>
  </si>
  <si>
    <t>0023 Samotwór</t>
  </si>
  <si>
    <t>ŁIII</t>
  </si>
  <si>
    <t>ŁV</t>
  </si>
  <si>
    <t>0024 Skałka</t>
  </si>
  <si>
    <t>102/5</t>
  </si>
  <si>
    <t>0031 Wszemiłowice-Jurczyce</t>
  </si>
  <si>
    <t>204/2</t>
  </si>
  <si>
    <t>Lzr-PsIII</t>
  </si>
  <si>
    <t>Lzr-PsIV</t>
  </si>
  <si>
    <t>Wp</t>
  </si>
  <si>
    <t>0033 Zachowice</t>
  </si>
  <si>
    <t>0010 Królikowice</t>
  </si>
  <si>
    <t>022305_2 Kobierzyce</t>
  </si>
  <si>
    <t>0017 Owsianka-Bąki</t>
  </si>
  <si>
    <t>0025 Tyniec Mały</t>
  </si>
  <si>
    <t>Bz</t>
  </si>
  <si>
    <t>ŁII</t>
  </si>
  <si>
    <t>0027 Wierzbice</t>
  </si>
  <si>
    <t>Wsr-RIIIa</t>
  </si>
  <si>
    <t>0005 Maniów Wielki</t>
  </si>
  <si>
    <t>022306_2 Mietków</t>
  </si>
  <si>
    <t>0006 Maniów Mały</t>
  </si>
  <si>
    <t>Lz</t>
  </si>
  <si>
    <t>260/1</t>
  </si>
  <si>
    <t>0007 Mietków</t>
  </si>
  <si>
    <t>0008 Milin</t>
  </si>
  <si>
    <t>0011 Stróża</t>
  </si>
  <si>
    <t>0012 Ujów</t>
  </si>
  <si>
    <t>0013 Wawrzeńczyce</t>
  </si>
  <si>
    <t>275/4</t>
  </si>
  <si>
    <t>278/3</t>
  </si>
  <si>
    <t>1005/101</t>
  </si>
  <si>
    <t>0004 Ślęża</t>
  </si>
  <si>
    <t>022307_4 Sobótka - miasto</t>
  </si>
  <si>
    <t>108/1</t>
  </si>
  <si>
    <t>Ti</t>
  </si>
  <si>
    <t>128/1</t>
  </si>
  <si>
    <t>147/1</t>
  </si>
  <si>
    <t>60/1</t>
  </si>
  <si>
    <t>78/1</t>
  </si>
  <si>
    <t>S-PsIV</t>
  </si>
  <si>
    <t>S-PsV</t>
  </si>
  <si>
    <t>261/151</t>
  </si>
  <si>
    <t>0001 Będkowice</t>
  </si>
  <si>
    <t>022307_5 Sobótka</t>
  </si>
  <si>
    <t>S-PsIII</t>
  </si>
  <si>
    <t>261/152</t>
  </si>
  <si>
    <t>0003 Kryształowice</t>
  </si>
  <si>
    <t xml:space="preserve">26401_1 M. Wrocław </t>
  </si>
  <si>
    <t>1 AR_2</t>
  </si>
  <si>
    <t xml:space="preserve">0043 Pracze Odrzańskie </t>
  </si>
  <si>
    <t>9/276 AR_1</t>
  </si>
  <si>
    <t xml:space="preserve">0044 Ratyń </t>
  </si>
  <si>
    <t>11/1 AR_17</t>
  </si>
  <si>
    <t>11/5 AR_17</t>
  </si>
  <si>
    <t>Bp</t>
  </si>
  <si>
    <t>022303_2 Jordanów Śląski</t>
  </si>
  <si>
    <t>4/2</t>
  </si>
  <si>
    <t>Miejscowość i data</t>
  </si>
  <si>
    <t>3. Termin świadczenia usług do dnia 31.12.2023 r.</t>
  </si>
  <si>
    <r>
      <rPr>
        <b/>
        <sz val="11"/>
        <color theme="1"/>
        <rFont val="Calibri"/>
        <family val="2"/>
        <charset val="238"/>
        <scheme val="minor"/>
      </rPr>
      <t xml:space="preserve">Nadleśnictwo Miękinia </t>
    </r>
    <r>
      <rPr>
        <sz val="11"/>
        <color theme="1"/>
        <rFont val="Calibri"/>
        <family val="2"/>
        <charset val="238"/>
        <scheme val="minor"/>
      </rPr>
      <t xml:space="preserve">
ul. Sportowa 2 
55-330 Miękinia</t>
    </r>
  </si>
  <si>
    <t>Data i podpis</t>
  </si>
  <si>
    <t>Oświadczenia:</t>
  </si>
  <si>
    <t>1. Oświadczam, że zapoznałem się z treścią ogłoszenia, szczegółowym opisem przedmiotu Zamówienia, projektem umowy i nie wnoszę żadnych zastrzeżeń.  Ponadto oświadczam, że uzyskałem niezbędne informacje do przygotowania oferty.</t>
  </si>
  <si>
    <t>2. Oświadczam, że dysponuję wiedzą, doświadczeniem, środkami finansowymi i technicznymi oraz potencjałem niezbędnym do wykonania całości zamówienia.</t>
  </si>
  <si>
    <t>Oferta na zamówienie pn. "Świadczenie usług geodezyjnych dla Nadleśnictwa Miękinia"</t>
  </si>
  <si>
    <t>1. Oferuję wykonanie zamówienia w zakresie objętym warunkami zapytania za następujące ceny:</t>
  </si>
  <si>
    <t>Nazwa i adres podmiotu składającego ofertę</t>
  </si>
  <si>
    <t>Cena netto</t>
  </si>
  <si>
    <t>Cena brutto</t>
  </si>
  <si>
    <t>Wykaz działek wskazanych do okazanie granic, wznowienie znaków granicznych lub ustalenia przebiegu granic wraz z stabilizacją punktów granicznych dla wybranych odcinków granic oraz ewentualnym pomiarem naruszenia bezprawnie zajętego gruntu dla następujących działek ewidencyjnych:</t>
  </si>
  <si>
    <t>Działka 1133 obręb Szczepanów, gm. Środa Śląska – zgodnie z posiadanymi informacjami odcinek granicy obejmuje 6 punktów granicznych (zał. a),</t>
  </si>
  <si>
    <t>Działka 275 obręb Chwalimierz, gmina Środa Śląska – wszystkie punkty graniczne w ilości 6 szt. (zał. b),</t>
  </si>
  <si>
    <t>Działka 276 obręb Chwalimierz, gmina Środa Śląska – wszystkie punkty graniczne w ilości 9 szt. (zał. b),</t>
  </si>
  <si>
    <t>Działka 145/1 obręb Piskorzowice, gmina Miękinia - zgodnie z posiadanymi informacjami odcinek granicy obejmuje 4 punktów granicznych (zał. c),</t>
  </si>
  <si>
    <t>Działka 145/2 obręb Piskorzowice, gmina Miękinia - zgodnie z posiadanymi informacjami odcinek granicy obejmuje 4 punktów granicznych (zał. c),</t>
  </si>
  <si>
    <t>Działka 721/179 obręb Oleszna, gmina Łagiewniki - zgodnie z posiadanymi informacjami odcinek granicy obejmuje 4 punktów granicznych (zał. d),</t>
  </si>
  <si>
    <t>Działka 63/3 obręb Kryształowice, gmina Sobótka - zgodnie z posiadanymi informacjami odcinek granicy obejmuje 10 punkty granicznych (zał. e),</t>
  </si>
  <si>
    <t>Działka 65 obręb Kryształowice, gmina Sobótka - zgodnie z posiadanymi informacjami odcinek granicy obejmuje 3 punkty granicznych (zał. e),</t>
  </si>
  <si>
    <t>Działka 64/8 obręb Gosławice, gmina Miękinia – zgodnie z posiadanymi informacjami odcinek granicy obejmuje 4 punkty (zał. f),</t>
  </si>
  <si>
    <t>Działka 80 obręb Ślęża, gmina Sobótka - zgodnie z posiadanymi informacjami odcinek granicy obejmuje 14 punktów (zał. g),</t>
  </si>
  <si>
    <t>Działka 81 obręb Ślęża, gmina Sobótka - zgodnie z posiadanymi informacjami odcinek granicy obejmuje 4 punkty (zał. g),</t>
  </si>
  <si>
    <t>Działka 635 obręb Piotrowice, gmina Kostomłoty - zgodnie z posiadanymi informacjami odcinek granicy obejmuje 18 punktów (zał. h),</t>
  </si>
  <si>
    <t>Razem</t>
  </si>
  <si>
    <t>Cena netto łącznie za wszystkie działki</t>
  </si>
  <si>
    <t>2. Podana ilość działek podlegających aktualizacji / zmianie oraz okazaniu / wznowieniu / ustaleniu granic może ulec zmianie na warunkach określonych w umowie.</t>
  </si>
  <si>
    <t>Grupa zleceń</t>
  </si>
  <si>
    <t>Okazanie granic, wznowienie znaków granicznych lub ustalenia przebiegu granic wraz z stabilizacją punktów granicznych dla wybranych odcinków granic oraz ewentualnym pomiarem naruszenia bezprawnie zajętego gruntu - załącznik 1a</t>
  </si>
  <si>
    <t>Zmiana/aktualizacja  użytków 
gruntowych w działce ewidencyjnej (bez klasyfikacji 
gleboznawczej) - załącznik 1b</t>
  </si>
  <si>
    <t>Cena brutto łącznie za wszystkie działki</t>
  </si>
  <si>
    <t>Wartość zamówienia netto</t>
  </si>
  <si>
    <t>Wartość zamówienia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</si>
</sst>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right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0" fontId="4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5" fillId="0" borderId="0" xfId="0" applyFont="1"/>
    <xf numFmtId="0" fontId="5" fillId="0" borderId="1" xfId="0" applyFont="1" applyBorder="1" applyAlignment="1">
      <alignment horizontal="justify" vertical="center"/>
    </xf>
    <xf numFmtId="0" fontId="5" fillId="0" borderId="1" xfId="0" applyFont="1" applyFill="1" applyBorder="1" applyAlignment="1">
      <alignment horizontal="justify" vertical="center"/>
    </xf>
    <xf numFmtId="0" fontId="5" fillId="0" borderId="1" xfId="0" applyFont="1" applyBorder="1"/>
    <xf numFmtId="0" fontId="5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ny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showGridLines="0" tabSelected="1" topLeftCell="A5" zoomScaleNormal="100" workbookViewId="0">
      <selection activeCell="D18" sqref="D18"/>
    </sheetView>
  </sheetViews>
  <sheetFormatPr defaultColWidth="0" defaultRowHeight="15" zeroHeight="1" x14ac:dyDescent="0.25"/>
  <cols>
    <col min="1" max="1" width="19.7109375" customWidth="1"/>
    <col min="2" max="2" width="43.85546875" customWidth="1"/>
    <col min="3" max="3" width="11.85546875" customWidth="1"/>
    <col min="4" max="4" width="11.140625" customWidth="1"/>
    <col min="5" max="5" width="0.42578125" customWidth="1"/>
    <col min="6" max="6" width="0" hidden="1" customWidth="1"/>
    <col min="7" max="16384" width="9.140625" hidden="1"/>
  </cols>
  <sheetData>
    <row r="1" spans="1:4" x14ac:dyDescent="0.25">
      <c r="C1" s="19"/>
      <c r="D1" s="19"/>
    </row>
    <row r="2" spans="1:4" x14ac:dyDescent="0.25">
      <c r="C2" s="26" t="s">
        <v>122</v>
      </c>
      <c r="D2" s="26"/>
    </row>
    <row r="3" spans="1:4" x14ac:dyDescent="0.25"/>
    <row r="4" spans="1:4" x14ac:dyDescent="0.25"/>
    <row r="5" spans="1:4" ht="48" customHeight="1" x14ac:dyDescent="0.25">
      <c r="C5" s="25" t="s">
        <v>124</v>
      </c>
      <c r="D5" s="25"/>
    </row>
    <row r="6" spans="1:4" x14ac:dyDescent="0.25"/>
    <row r="7" spans="1:4" x14ac:dyDescent="0.25"/>
    <row r="8" spans="1:4" ht="15.75" x14ac:dyDescent="0.25">
      <c r="A8" s="24" t="s">
        <v>129</v>
      </c>
      <c r="B8" s="24"/>
      <c r="C8" s="24"/>
      <c r="D8" s="24"/>
    </row>
    <row r="9" spans="1:4" x14ac:dyDescent="0.25"/>
    <row r="10" spans="1:4" x14ac:dyDescent="0.25"/>
    <row r="11" spans="1:4" x14ac:dyDescent="0.25">
      <c r="A11" t="s">
        <v>130</v>
      </c>
    </row>
    <row r="12" spans="1:4" x14ac:dyDescent="0.25"/>
    <row r="13" spans="1:4" s="3" customFormat="1" ht="61.5" customHeight="1" x14ac:dyDescent="0.25">
      <c r="A13" s="27" t="s">
        <v>150</v>
      </c>
      <c r="B13" s="28"/>
      <c r="C13" s="9" t="s">
        <v>148</v>
      </c>
      <c r="D13" s="9" t="s">
        <v>153</v>
      </c>
    </row>
    <row r="14" spans="1:4" ht="66" customHeight="1" x14ac:dyDescent="0.25">
      <c r="A14" s="29" t="s">
        <v>151</v>
      </c>
      <c r="B14" s="30"/>
      <c r="C14" s="7">
        <f>'Zał. 1a oferta'!C15</f>
        <v>0</v>
      </c>
      <c r="D14" s="7">
        <f>'Zał. 1a oferta'!D15</f>
        <v>0</v>
      </c>
    </row>
    <row r="15" spans="1:4" ht="48.75" customHeight="1" x14ac:dyDescent="0.25">
      <c r="A15" s="29" t="s">
        <v>152</v>
      </c>
      <c r="B15" s="30"/>
      <c r="C15" s="7">
        <f>'Zał 1b oferta'!J226</f>
        <v>0</v>
      </c>
      <c r="D15" s="7">
        <f>'Zał 1b oferta'!K226</f>
        <v>0</v>
      </c>
    </row>
    <row r="16" spans="1:4" x14ac:dyDescent="0.25">
      <c r="B16" s="20" t="s">
        <v>154</v>
      </c>
      <c r="C16" s="20"/>
      <c r="D16" s="7">
        <f>C14+C15</f>
        <v>0</v>
      </c>
    </row>
    <row r="17" spans="1:4" x14ac:dyDescent="0.25">
      <c r="B17" s="20" t="s">
        <v>155</v>
      </c>
      <c r="C17" s="20"/>
      <c r="D17" s="7">
        <f>D14+D15</f>
        <v>0</v>
      </c>
    </row>
    <row r="18" spans="1:4" x14ac:dyDescent="0.25"/>
    <row r="19" spans="1:4" ht="31.5" customHeight="1" x14ac:dyDescent="0.25">
      <c r="A19" s="25" t="s">
        <v>149</v>
      </c>
      <c r="B19" s="25"/>
      <c r="C19" s="25"/>
      <c r="D19" s="25"/>
    </row>
    <row r="20" spans="1:4" x14ac:dyDescent="0.25">
      <c r="A20" t="s">
        <v>123</v>
      </c>
    </row>
    <row r="21" spans="1:4" x14ac:dyDescent="0.25">
      <c r="A21" s="8" t="s">
        <v>126</v>
      </c>
    </row>
    <row r="22" spans="1:4" ht="48" customHeight="1" x14ac:dyDescent="0.25">
      <c r="A22" s="25" t="s">
        <v>127</v>
      </c>
      <c r="B22" s="25"/>
      <c r="C22" s="25"/>
      <c r="D22" s="25"/>
    </row>
    <row r="23" spans="1:4" ht="32.25" customHeight="1" x14ac:dyDescent="0.25">
      <c r="A23" s="25" t="s">
        <v>128</v>
      </c>
      <c r="B23" s="25"/>
      <c r="C23" s="25"/>
      <c r="D23" s="25"/>
    </row>
    <row r="24" spans="1:4" ht="14.25" customHeight="1" x14ac:dyDescent="0.25">
      <c r="A24" s="10"/>
      <c r="B24" s="10"/>
      <c r="C24" s="10"/>
      <c r="D24" s="10"/>
    </row>
    <row r="25" spans="1:4" x14ac:dyDescent="0.25">
      <c r="A25" s="8" t="s">
        <v>131</v>
      </c>
    </row>
    <row r="26" spans="1:4" x14ac:dyDescent="0.25">
      <c r="A26" s="19"/>
      <c r="B26" s="19"/>
    </row>
    <row r="27" spans="1:4" x14ac:dyDescent="0.25">
      <c r="A27" s="19"/>
      <c r="B27" s="19"/>
    </row>
    <row r="28" spans="1:4" x14ac:dyDescent="0.25">
      <c r="A28" s="19"/>
      <c r="B28" s="19"/>
    </row>
    <row r="29" spans="1:4" x14ac:dyDescent="0.25">
      <c r="A29" s="19"/>
      <c r="B29" s="19"/>
    </row>
    <row r="30" spans="1:4" x14ac:dyDescent="0.25">
      <c r="A30" s="19"/>
      <c r="B30" s="19"/>
    </row>
    <row r="31" spans="1:4" x14ac:dyDescent="0.25"/>
    <row r="32" spans="1:4" x14ac:dyDescent="0.25">
      <c r="C32" s="19"/>
      <c r="D32" s="19"/>
    </row>
    <row r="33" spans="3:4" x14ac:dyDescent="0.25">
      <c r="C33" s="19"/>
      <c r="D33" s="19"/>
    </row>
    <row r="34" spans="3:4" x14ac:dyDescent="0.25">
      <c r="C34" s="19"/>
      <c r="D34" s="19"/>
    </row>
    <row r="35" spans="3:4" x14ac:dyDescent="0.25">
      <c r="C35" t="s">
        <v>125</v>
      </c>
    </row>
    <row r="36" spans="3:4" x14ac:dyDescent="0.25"/>
    <row r="37" spans="3:4" x14ac:dyDescent="0.25"/>
    <row r="38" spans="3:4" x14ac:dyDescent="0.25"/>
  </sheetData>
  <mergeCells count="14">
    <mergeCell ref="C1:D1"/>
    <mergeCell ref="C2:D2"/>
    <mergeCell ref="C5:D5"/>
    <mergeCell ref="A8:D8"/>
    <mergeCell ref="A13:B13"/>
    <mergeCell ref="A26:B30"/>
    <mergeCell ref="C32:D34"/>
    <mergeCell ref="A14:B14"/>
    <mergeCell ref="A15:B15"/>
    <mergeCell ref="B16:C16"/>
    <mergeCell ref="B17:C17"/>
    <mergeCell ref="A19:D19"/>
    <mergeCell ref="A22:D22"/>
    <mergeCell ref="A23:D23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&amp;RZałącznik nr 2 do zaproszenia do składania ofert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view="pageLayout" topLeftCell="A9" zoomScaleNormal="100" workbookViewId="0">
      <selection activeCell="G4" sqref="G4"/>
    </sheetView>
  </sheetViews>
  <sheetFormatPr defaultRowHeight="15" x14ac:dyDescent="0.25"/>
  <cols>
    <col min="1" max="1" width="4.85546875" customWidth="1"/>
    <col min="2" max="2" width="56.140625" customWidth="1"/>
    <col min="3" max="4" width="12.28515625" customWidth="1"/>
  </cols>
  <sheetData>
    <row r="1" spans="1:4" ht="7.5" customHeight="1" x14ac:dyDescent="0.25">
      <c r="A1" s="31" t="s">
        <v>0</v>
      </c>
      <c r="B1" s="31" t="s">
        <v>134</v>
      </c>
      <c r="C1" s="31" t="s">
        <v>132</v>
      </c>
      <c r="D1" s="31" t="s">
        <v>133</v>
      </c>
    </row>
    <row r="2" spans="1:4" ht="87" customHeight="1" x14ac:dyDescent="0.25">
      <c r="A2" s="31"/>
      <c r="B2" s="31"/>
      <c r="C2" s="31"/>
      <c r="D2" s="31"/>
    </row>
    <row r="3" spans="1:4" ht="42.75" x14ac:dyDescent="0.25">
      <c r="A3" s="15">
        <v>1</v>
      </c>
      <c r="B3" s="12" t="s">
        <v>135</v>
      </c>
      <c r="C3" s="14"/>
      <c r="D3" s="14"/>
    </row>
    <row r="4" spans="1:4" ht="28.5" x14ac:dyDescent="0.25">
      <c r="A4" s="15">
        <v>2</v>
      </c>
      <c r="B4" s="12" t="s">
        <v>136</v>
      </c>
      <c r="C4" s="14"/>
      <c r="D4" s="14"/>
    </row>
    <row r="5" spans="1:4" ht="28.5" x14ac:dyDescent="0.25">
      <c r="A5" s="15">
        <v>3</v>
      </c>
      <c r="B5" s="12" t="s">
        <v>137</v>
      </c>
      <c r="C5" s="14"/>
      <c r="D5" s="14"/>
    </row>
    <row r="6" spans="1:4" ht="42.75" x14ac:dyDescent="0.25">
      <c r="A6" s="15">
        <v>4</v>
      </c>
      <c r="B6" s="12" t="s">
        <v>138</v>
      </c>
      <c r="C6" s="14"/>
      <c r="D6" s="14"/>
    </row>
    <row r="7" spans="1:4" ht="42.75" x14ac:dyDescent="0.25">
      <c r="A7" s="15">
        <v>5</v>
      </c>
      <c r="B7" s="12" t="s">
        <v>139</v>
      </c>
      <c r="C7" s="14"/>
      <c r="D7" s="14"/>
    </row>
    <row r="8" spans="1:4" ht="42.75" x14ac:dyDescent="0.25">
      <c r="A8" s="15">
        <v>6</v>
      </c>
      <c r="B8" s="12" t="s">
        <v>140</v>
      </c>
      <c r="C8" s="14"/>
      <c r="D8" s="14"/>
    </row>
    <row r="9" spans="1:4" ht="42.75" x14ac:dyDescent="0.25">
      <c r="A9" s="15">
        <v>7</v>
      </c>
      <c r="B9" s="12" t="s">
        <v>141</v>
      </c>
      <c r="C9" s="14"/>
      <c r="D9" s="14"/>
    </row>
    <row r="10" spans="1:4" ht="42.75" x14ac:dyDescent="0.25">
      <c r="A10" s="15">
        <v>8</v>
      </c>
      <c r="B10" s="12" t="s">
        <v>142</v>
      </c>
      <c r="C10" s="14"/>
      <c r="D10" s="14"/>
    </row>
    <row r="11" spans="1:4" ht="42.75" x14ac:dyDescent="0.25">
      <c r="A11" s="15">
        <v>9</v>
      </c>
      <c r="B11" s="12" t="s">
        <v>143</v>
      </c>
      <c r="C11" s="14"/>
      <c r="D11" s="14"/>
    </row>
    <row r="12" spans="1:4" ht="42.75" x14ac:dyDescent="0.25">
      <c r="A12" s="15">
        <v>10</v>
      </c>
      <c r="B12" s="12" t="s">
        <v>144</v>
      </c>
      <c r="C12" s="14"/>
      <c r="D12" s="14"/>
    </row>
    <row r="13" spans="1:4" ht="42.75" x14ac:dyDescent="0.25">
      <c r="A13" s="15">
        <v>11</v>
      </c>
      <c r="B13" s="12" t="s">
        <v>145</v>
      </c>
      <c r="C13" s="14"/>
      <c r="D13" s="14"/>
    </row>
    <row r="14" spans="1:4" ht="42.75" x14ac:dyDescent="0.25">
      <c r="A14" s="15">
        <v>12</v>
      </c>
      <c r="B14" s="12" t="s">
        <v>146</v>
      </c>
      <c r="C14" s="14"/>
      <c r="D14" s="14"/>
    </row>
    <row r="15" spans="1:4" x14ac:dyDescent="0.25">
      <c r="A15" s="11"/>
      <c r="B15" s="13" t="s">
        <v>147</v>
      </c>
      <c r="C15" s="14">
        <f>SUM(C3:C14)</f>
        <v>0</v>
      </c>
      <c r="D15" s="14">
        <f>SUM(D3:D14)</f>
        <v>0</v>
      </c>
    </row>
    <row r="17" spans="1:4" x14ac:dyDescent="0.25">
      <c r="A17" s="8" t="s">
        <v>131</v>
      </c>
    </row>
    <row r="18" spans="1:4" x14ac:dyDescent="0.25">
      <c r="A18" s="19"/>
      <c r="B18" s="19"/>
    </row>
    <row r="19" spans="1:4" x14ac:dyDescent="0.25">
      <c r="A19" s="19"/>
      <c r="B19" s="19"/>
    </row>
    <row r="20" spans="1:4" x14ac:dyDescent="0.25">
      <c r="A20" s="19"/>
      <c r="B20" s="19"/>
    </row>
    <row r="21" spans="1:4" x14ac:dyDescent="0.25">
      <c r="A21" s="19"/>
      <c r="B21" s="19"/>
    </row>
    <row r="22" spans="1:4" x14ac:dyDescent="0.25">
      <c r="A22" s="19"/>
      <c r="B22" s="19"/>
    </row>
    <row r="24" spans="1:4" x14ac:dyDescent="0.25">
      <c r="C24" s="19"/>
      <c r="D24" s="19"/>
    </row>
    <row r="25" spans="1:4" x14ac:dyDescent="0.25">
      <c r="C25" s="19"/>
      <c r="D25" s="19"/>
    </row>
    <row r="26" spans="1:4" x14ac:dyDescent="0.25">
      <c r="C26" s="19"/>
      <c r="D26" s="19"/>
    </row>
    <row r="27" spans="1:4" x14ac:dyDescent="0.25">
      <c r="C27" t="s">
        <v>125</v>
      </c>
    </row>
  </sheetData>
  <mergeCells count="6">
    <mergeCell ref="C24:D26"/>
    <mergeCell ref="A1:A2"/>
    <mergeCell ref="B1:B2"/>
    <mergeCell ref="C1:C2"/>
    <mergeCell ref="D1:D2"/>
    <mergeCell ref="A18:B22"/>
  </mergeCells>
  <pageMargins left="0.7" right="0.7" top="0.61458333333333337" bottom="0.5" header="0.3" footer="0.3"/>
  <pageSetup paperSize="9" orientation="portrait" r:id="rId1"/>
  <headerFooter>
    <oddHeader>&amp;Lzn.spr. ZP.270.1.2023&amp;RZałącznik nr 1a do zaproszenia do składania ofert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9"/>
  <sheetViews>
    <sheetView view="pageLayout" topLeftCell="A217" zoomScaleNormal="100" workbookViewId="0">
      <selection activeCell="K218" sqref="K218:K225"/>
    </sheetView>
  </sheetViews>
  <sheetFormatPr defaultRowHeight="15" x14ac:dyDescent="0.25"/>
  <cols>
    <col min="1" max="1" width="4.85546875" style="1" customWidth="1"/>
    <col min="2" max="2" width="9" style="1" customWidth="1"/>
    <col min="3" max="3" width="13.140625" style="1" customWidth="1"/>
    <col min="4" max="4" width="12.7109375" style="1" customWidth="1"/>
    <col min="5" max="5" width="9.5703125" style="2" bestFit="1" customWidth="1"/>
    <col min="6" max="6" width="10.85546875" style="1" customWidth="1"/>
    <col min="7" max="7" width="8.85546875" style="2" customWidth="1"/>
    <col min="8" max="8" width="10.85546875" style="1" customWidth="1"/>
    <col min="9" max="9" width="8.85546875" style="2" customWidth="1"/>
    <col min="10" max="16384" width="9.140625" style="3"/>
  </cols>
  <sheetData>
    <row r="1" spans="1:11" ht="15.75" customHeigh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/>
      <c r="H1" s="21" t="s">
        <v>6</v>
      </c>
      <c r="I1" s="21"/>
      <c r="J1" s="32" t="s">
        <v>132</v>
      </c>
      <c r="K1" s="32" t="s">
        <v>133</v>
      </c>
    </row>
    <row r="2" spans="1:11" ht="51" x14ac:dyDescent="0.25">
      <c r="A2" s="21"/>
      <c r="B2" s="21"/>
      <c r="C2" s="21"/>
      <c r="D2" s="21"/>
      <c r="E2" s="21"/>
      <c r="F2" s="17" t="s">
        <v>7</v>
      </c>
      <c r="G2" s="17" t="s">
        <v>8</v>
      </c>
      <c r="H2" s="17" t="s">
        <v>7</v>
      </c>
      <c r="I2" s="17" t="s">
        <v>8</v>
      </c>
      <c r="J2" s="32"/>
      <c r="K2" s="32"/>
    </row>
    <row r="3" spans="1:11" x14ac:dyDescent="0.25">
      <c r="A3" s="21">
        <v>1</v>
      </c>
      <c r="B3" s="22" t="s">
        <v>9</v>
      </c>
      <c r="C3" s="21" t="s">
        <v>10</v>
      </c>
      <c r="D3" s="21" t="s">
        <v>11</v>
      </c>
      <c r="E3" s="23">
        <v>83.53</v>
      </c>
      <c r="F3" s="17" t="s">
        <v>12</v>
      </c>
      <c r="G3" s="16">
        <v>82.28</v>
      </c>
      <c r="H3" s="17" t="s">
        <v>12</v>
      </c>
      <c r="I3" s="16">
        <v>82.522599999999997</v>
      </c>
      <c r="J3" s="33"/>
      <c r="K3" s="33"/>
    </row>
    <row r="4" spans="1:11" x14ac:dyDescent="0.25">
      <c r="A4" s="21"/>
      <c r="B4" s="22"/>
      <c r="C4" s="21"/>
      <c r="D4" s="21"/>
      <c r="E4" s="23"/>
      <c r="F4" s="17" t="s">
        <v>13</v>
      </c>
      <c r="G4" s="16">
        <v>1.25</v>
      </c>
      <c r="H4" s="17" t="s">
        <v>13</v>
      </c>
      <c r="I4" s="16">
        <v>1.0074000000000001</v>
      </c>
      <c r="J4" s="34"/>
      <c r="K4" s="34"/>
    </row>
    <row r="5" spans="1:11" x14ac:dyDescent="0.25">
      <c r="A5" s="21">
        <v>2</v>
      </c>
      <c r="B5" s="22" t="s">
        <v>14</v>
      </c>
      <c r="C5" s="21" t="s">
        <v>15</v>
      </c>
      <c r="D5" s="21" t="s">
        <v>16</v>
      </c>
      <c r="E5" s="23">
        <v>7.4246999999999996</v>
      </c>
      <c r="F5" s="17" t="s">
        <v>12</v>
      </c>
      <c r="G5" s="16">
        <v>4.3640999999999996</v>
      </c>
      <c r="H5" s="21" t="s">
        <v>12</v>
      </c>
      <c r="I5" s="23">
        <v>7.1124000000000001</v>
      </c>
      <c r="J5" s="33"/>
      <c r="K5" s="33"/>
    </row>
    <row r="6" spans="1:11" x14ac:dyDescent="0.25">
      <c r="A6" s="21"/>
      <c r="B6" s="22"/>
      <c r="C6" s="21"/>
      <c r="D6" s="21"/>
      <c r="E6" s="23"/>
      <c r="F6" s="17" t="s">
        <v>17</v>
      </c>
      <c r="G6" s="16">
        <v>0.97270000000000001</v>
      </c>
      <c r="H6" s="21"/>
      <c r="I6" s="23"/>
      <c r="J6" s="35"/>
      <c r="K6" s="35"/>
    </row>
    <row r="7" spans="1:11" x14ac:dyDescent="0.25">
      <c r="A7" s="21"/>
      <c r="B7" s="22"/>
      <c r="C7" s="21"/>
      <c r="D7" s="21"/>
      <c r="E7" s="23"/>
      <c r="F7" s="17" t="s">
        <v>18</v>
      </c>
      <c r="G7" s="16">
        <v>1.6919999999999999</v>
      </c>
      <c r="H7" s="21"/>
      <c r="I7" s="23"/>
      <c r="J7" s="35"/>
      <c r="K7" s="35"/>
    </row>
    <row r="8" spans="1:11" x14ac:dyDescent="0.25">
      <c r="A8" s="21"/>
      <c r="B8" s="22"/>
      <c r="C8" s="21"/>
      <c r="D8" s="21"/>
      <c r="E8" s="23"/>
      <c r="F8" s="17" t="s">
        <v>20</v>
      </c>
      <c r="G8" s="16">
        <v>0.36699999999999999</v>
      </c>
      <c r="H8" s="17" t="s">
        <v>20</v>
      </c>
      <c r="I8" s="16">
        <v>0.28489999999999999</v>
      </c>
      <c r="J8" s="35"/>
      <c r="K8" s="35"/>
    </row>
    <row r="9" spans="1:11" x14ac:dyDescent="0.25">
      <c r="A9" s="21"/>
      <c r="B9" s="22"/>
      <c r="C9" s="21"/>
      <c r="D9" s="21"/>
      <c r="E9" s="23"/>
      <c r="F9" s="17" t="s">
        <v>19</v>
      </c>
      <c r="G9" s="16">
        <v>2.8899999999999999E-2</v>
      </c>
      <c r="H9" s="17" t="s">
        <v>19</v>
      </c>
      <c r="I9" s="16">
        <v>2.7400000000000001E-2</v>
      </c>
      <c r="J9" s="34"/>
      <c r="K9" s="34"/>
    </row>
    <row r="10" spans="1:11" x14ac:dyDescent="0.25">
      <c r="A10" s="21">
        <v>3</v>
      </c>
      <c r="B10" s="22" t="s">
        <v>22</v>
      </c>
      <c r="C10" s="21" t="s">
        <v>15</v>
      </c>
      <c r="D10" s="21" t="s">
        <v>16</v>
      </c>
      <c r="E10" s="23">
        <v>5.21</v>
      </c>
      <c r="F10" s="17" t="s">
        <v>12</v>
      </c>
      <c r="G10" s="16">
        <v>3.7035</v>
      </c>
      <c r="H10" s="21" t="s">
        <v>12</v>
      </c>
      <c r="I10" s="23">
        <v>4.1741999999999999</v>
      </c>
      <c r="J10" s="33"/>
      <c r="K10" s="33"/>
    </row>
    <row r="11" spans="1:11" x14ac:dyDescent="0.25">
      <c r="A11" s="21"/>
      <c r="B11" s="22"/>
      <c r="C11" s="21"/>
      <c r="D11" s="21"/>
      <c r="E11" s="23"/>
      <c r="F11" s="17" t="s">
        <v>17</v>
      </c>
      <c r="G11" s="16">
        <v>8.3199999999999996E-2</v>
      </c>
      <c r="H11" s="21"/>
      <c r="I11" s="23"/>
      <c r="J11" s="35"/>
      <c r="K11" s="35"/>
    </row>
    <row r="12" spans="1:11" x14ac:dyDescent="0.25">
      <c r="A12" s="21"/>
      <c r="B12" s="22"/>
      <c r="C12" s="21"/>
      <c r="D12" s="21"/>
      <c r="E12" s="23"/>
      <c r="F12" s="17" t="s">
        <v>18</v>
      </c>
      <c r="G12" s="16">
        <v>1.2999999999999999E-2</v>
      </c>
      <c r="H12" s="21"/>
      <c r="I12" s="23"/>
      <c r="J12" s="35"/>
      <c r="K12" s="35"/>
    </row>
    <row r="13" spans="1:11" x14ac:dyDescent="0.25">
      <c r="A13" s="21"/>
      <c r="B13" s="22"/>
      <c r="C13" s="21"/>
      <c r="D13" s="21"/>
      <c r="E13" s="23"/>
      <c r="F13" s="17" t="s">
        <v>23</v>
      </c>
      <c r="G13" s="16">
        <v>3.7199999999999997E-2</v>
      </c>
      <c r="H13" s="21"/>
      <c r="I13" s="23"/>
      <c r="J13" s="35"/>
      <c r="K13" s="35"/>
    </row>
    <row r="14" spans="1:11" x14ac:dyDescent="0.25">
      <c r="A14" s="21"/>
      <c r="B14" s="22"/>
      <c r="C14" s="21"/>
      <c r="D14" s="21"/>
      <c r="E14" s="23"/>
      <c r="F14" s="17" t="s">
        <v>19</v>
      </c>
      <c r="G14" s="16">
        <v>0.13289999999999999</v>
      </c>
      <c r="H14" s="21"/>
      <c r="I14" s="23"/>
      <c r="J14" s="35"/>
      <c r="K14" s="35"/>
    </row>
    <row r="15" spans="1:11" x14ac:dyDescent="0.25">
      <c r="A15" s="21"/>
      <c r="B15" s="22"/>
      <c r="C15" s="21"/>
      <c r="D15" s="21"/>
      <c r="E15" s="23"/>
      <c r="F15" s="21" t="s">
        <v>20</v>
      </c>
      <c r="G15" s="23">
        <v>1.2402</v>
      </c>
      <c r="H15" s="21"/>
      <c r="I15" s="23"/>
      <c r="J15" s="35"/>
      <c r="K15" s="35"/>
    </row>
    <row r="16" spans="1:11" x14ac:dyDescent="0.25">
      <c r="A16" s="21"/>
      <c r="B16" s="22"/>
      <c r="C16" s="21"/>
      <c r="D16" s="21"/>
      <c r="E16" s="23"/>
      <c r="F16" s="21"/>
      <c r="G16" s="23"/>
      <c r="H16" s="17"/>
      <c r="I16" s="16">
        <v>1.0358000000000001</v>
      </c>
      <c r="J16" s="34"/>
      <c r="K16" s="34"/>
    </row>
    <row r="17" spans="1:11" x14ac:dyDescent="0.25">
      <c r="A17" s="21">
        <v>4</v>
      </c>
      <c r="B17" s="22" t="s">
        <v>24</v>
      </c>
      <c r="C17" s="21" t="s">
        <v>15</v>
      </c>
      <c r="D17" s="21" t="s">
        <v>16</v>
      </c>
      <c r="E17" s="23">
        <v>32.423499999999997</v>
      </c>
      <c r="F17" s="17" t="s">
        <v>12</v>
      </c>
      <c r="G17" s="16">
        <v>31.926500000000001</v>
      </c>
      <c r="H17" s="17" t="s">
        <v>12</v>
      </c>
      <c r="I17" s="16">
        <v>31.926500000000001</v>
      </c>
      <c r="J17" s="33"/>
      <c r="K17" s="33"/>
    </row>
    <row r="18" spans="1:11" x14ac:dyDescent="0.25">
      <c r="A18" s="21"/>
      <c r="B18" s="22"/>
      <c r="C18" s="21"/>
      <c r="D18" s="21"/>
      <c r="E18" s="23"/>
      <c r="F18" s="17" t="s">
        <v>25</v>
      </c>
      <c r="G18" s="16">
        <v>0.30230000000000001</v>
      </c>
      <c r="H18" s="17" t="s">
        <v>25</v>
      </c>
      <c r="I18" s="16">
        <v>0.30230000000000001</v>
      </c>
      <c r="J18" s="35"/>
      <c r="K18" s="35"/>
    </row>
    <row r="19" spans="1:11" x14ac:dyDescent="0.25">
      <c r="A19" s="21"/>
      <c r="B19" s="22"/>
      <c r="C19" s="21"/>
      <c r="D19" s="21"/>
      <c r="E19" s="23"/>
      <c r="F19" s="17" t="s">
        <v>26</v>
      </c>
      <c r="G19" s="16">
        <v>0.19470000000000001</v>
      </c>
      <c r="H19" s="17" t="s">
        <v>26</v>
      </c>
      <c r="I19" s="16">
        <v>0.19470000000000001</v>
      </c>
      <c r="J19" s="34"/>
      <c r="K19" s="34"/>
    </row>
    <row r="20" spans="1:11" ht="23.25" customHeight="1" x14ac:dyDescent="0.25">
      <c r="A20" s="21">
        <v>5</v>
      </c>
      <c r="B20" s="22" t="s">
        <v>27</v>
      </c>
      <c r="C20" s="21" t="s">
        <v>28</v>
      </c>
      <c r="D20" s="21" t="s">
        <v>29</v>
      </c>
      <c r="E20" s="23">
        <v>26.815200000000001</v>
      </c>
      <c r="F20" s="17" t="s">
        <v>12</v>
      </c>
      <c r="G20" s="16">
        <v>25.706900000000001</v>
      </c>
      <c r="H20" s="17" t="s">
        <v>12</v>
      </c>
      <c r="I20" s="16">
        <v>26.202100000000002</v>
      </c>
      <c r="J20" s="33"/>
      <c r="K20" s="33"/>
    </row>
    <row r="21" spans="1:11" x14ac:dyDescent="0.25">
      <c r="A21" s="21"/>
      <c r="B21" s="22"/>
      <c r="C21" s="21"/>
      <c r="D21" s="21"/>
      <c r="E21" s="23"/>
      <c r="F21" s="17" t="s">
        <v>30</v>
      </c>
      <c r="G21" s="16">
        <v>1.1083000000000001</v>
      </c>
      <c r="H21" s="17" t="s">
        <v>30</v>
      </c>
      <c r="I21" s="16">
        <v>0.61309999999999998</v>
      </c>
      <c r="J21" s="34"/>
      <c r="K21" s="34"/>
    </row>
    <row r="22" spans="1:11" x14ac:dyDescent="0.25">
      <c r="A22" s="21">
        <v>6</v>
      </c>
      <c r="B22" s="22" t="s">
        <v>31</v>
      </c>
      <c r="C22" s="21" t="s">
        <v>32</v>
      </c>
      <c r="D22" s="21" t="s">
        <v>29</v>
      </c>
      <c r="E22" s="23">
        <v>0.85829999999999995</v>
      </c>
      <c r="F22" s="17" t="s">
        <v>30</v>
      </c>
      <c r="G22" s="16">
        <v>0.1045</v>
      </c>
      <c r="H22" s="17" t="s">
        <v>33</v>
      </c>
      <c r="I22" s="16">
        <v>0.1045</v>
      </c>
      <c r="J22" s="33"/>
      <c r="K22" s="33"/>
    </row>
    <row r="23" spans="1:11" x14ac:dyDescent="0.25">
      <c r="A23" s="21"/>
      <c r="B23" s="22"/>
      <c r="C23" s="21"/>
      <c r="D23" s="21"/>
      <c r="E23" s="23"/>
      <c r="F23" s="17" t="s">
        <v>34</v>
      </c>
      <c r="G23" s="16">
        <v>0.48899999999999999</v>
      </c>
      <c r="H23" s="17" t="s">
        <v>34</v>
      </c>
      <c r="I23" s="16">
        <v>0.48899999999999999</v>
      </c>
      <c r="J23" s="35"/>
      <c r="K23" s="35"/>
    </row>
    <row r="24" spans="1:11" x14ac:dyDescent="0.25">
      <c r="A24" s="21"/>
      <c r="B24" s="22"/>
      <c r="C24" s="21"/>
      <c r="D24" s="21"/>
      <c r="E24" s="23"/>
      <c r="F24" s="17" t="s">
        <v>35</v>
      </c>
      <c r="G24" s="16">
        <v>0.1381</v>
      </c>
      <c r="H24" s="17" t="s">
        <v>35</v>
      </c>
      <c r="I24" s="16">
        <v>0.1381</v>
      </c>
      <c r="J24" s="35"/>
      <c r="K24" s="35"/>
    </row>
    <row r="25" spans="1:11" x14ac:dyDescent="0.25">
      <c r="A25" s="21"/>
      <c r="B25" s="22"/>
      <c r="C25" s="21"/>
      <c r="D25" s="21"/>
      <c r="E25" s="23"/>
      <c r="F25" s="17" t="s">
        <v>17</v>
      </c>
      <c r="G25" s="16">
        <v>0.12670000000000001</v>
      </c>
      <c r="H25" s="17" t="s">
        <v>17</v>
      </c>
      <c r="I25" s="16">
        <v>0.12670000000000001</v>
      </c>
      <c r="J25" s="34"/>
      <c r="K25" s="34"/>
    </row>
    <row r="26" spans="1:11" x14ac:dyDescent="0.25">
      <c r="A26" s="21">
        <v>7</v>
      </c>
      <c r="B26" s="22" t="s">
        <v>36</v>
      </c>
      <c r="C26" s="21" t="s">
        <v>37</v>
      </c>
      <c r="D26" s="21" t="s">
        <v>29</v>
      </c>
      <c r="E26" s="23">
        <v>37.117100000000001</v>
      </c>
      <c r="F26" s="17" t="s">
        <v>12</v>
      </c>
      <c r="G26" s="16">
        <v>32.754399999999997</v>
      </c>
      <c r="H26" s="21" t="s">
        <v>12</v>
      </c>
      <c r="I26" s="23">
        <v>34.0944</v>
      </c>
      <c r="J26" s="33"/>
      <c r="K26" s="33"/>
    </row>
    <row r="27" spans="1:11" x14ac:dyDescent="0.25">
      <c r="A27" s="21"/>
      <c r="B27" s="22"/>
      <c r="C27" s="21"/>
      <c r="D27" s="21"/>
      <c r="E27" s="23"/>
      <c r="F27" s="21" t="s">
        <v>38</v>
      </c>
      <c r="G27" s="23">
        <v>4.3627000000000002</v>
      </c>
      <c r="H27" s="21"/>
      <c r="I27" s="23"/>
      <c r="J27" s="35"/>
      <c r="K27" s="35"/>
    </row>
    <row r="28" spans="1:11" x14ac:dyDescent="0.25">
      <c r="A28" s="21"/>
      <c r="B28" s="22"/>
      <c r="C28" s="21"/>
      <c r="D28" s="21"/>
      <c r="E28" s="23"/>
      <c r="F28" s="21"/>
      <c r="G28" s="23"/>
      <c r="H28" s="17" t="s">
        <v>38</v>
      </c>
      <c r="I28" s="16">
        <v>3.0226999999999999</v>
      </c>
      <c r="J28" s="34"/>
      <c r="K28" s="34"/>
    </row>
    <row r="29" spans="1:11" x14ac:dyDescent="0.25">
      <c r="A29" s="21">
        <v>8</v>
      </c>
      <c r="B29" s="22">
        <v>374</v>
      </c>
      <c r="C29" s="21" t="s">
        <v>39</v>
      </c>
      <c r="D29" s="21" t="s">
        <v>29</v>
      </c>
      <c r="E29" s="23">
        <v>0.99880000000000002</v>
      </c>
      <c r="F29" s="17" t="s">
        <v>40</v>
      </c>
      <c r="G29" s="16">
        <v>8.6400000000000005E-2</v>
      </c>
      <c r="H29" s="21" t="s">
        <v>13</v>
      </c>
      <c r="I29" s="23">
        <v>0.29880000000000001</v>
      </c>
      <c r="J29" s="33"/>
      <c r="K29" s="33"/>
    </row>
    <row r="30" spans="1:11" x14ac:dyDescent="0.25">
      <c r="A30" s="21"/>
      <c r="B30" s="22"/>
      <c r="C30" s="21"/>
      <c r="D30" s="21"/>
      <c r="E30" s="23"/>
      <c r="F30" s="17" t="s">
        <v>13</v>
      </c>
      <c r="G30" s="16">
        <v>0.21240000000000001</v>
      </c>
      <c r="H30" s="21"/>
      <c r="I30" s="23"/>
      <c r="J30" s="35"/>
      <c r="K30" s="35"/>
    </row>
    <row r="31" spans="1:11" x14ac:dyDescent="0.25">
      <c r="A31" s="21"/>
      <c r="B31" s="22"/>
      <c r="C31" s="21"/>
      <c r="D31" s="21"/>
      <c r="E31" s="23"/>
      <c r="F31" s="17" t="s">
        <v>18</v>
      </c>
      <c r="G31" s="16">
        <v>0.7</v>
      </c>
      <c r="H31" s="17" t="s">
        <v>18</v>
      </c>
      <c r="I31" s="16">
        <v>0.7</v>
      </c>
      <c r="J31" s="34"/>
      <c r="K31" s="34"/>
    </row>
    <row r="32" spans="1:11" x14ac:dyDescent="0.25">
      <c r="A32" s="21">
        <v>9</v>
      </c>
      <c r="B32" s="22" t="s">
        <v>44</v>
      </c>
      <c r="C32" s="21" t="s">
        <v>45</v>
      </c>
      <c r="D32" s="21" t="s">
        <v>42</v>
      </c>
      <c r="E32" s="23">
        <v>31.52</v>
      </c>
      <c r="F32" s="17" t="s">
        <v>12</v>
      </c>
      <c r="G32" s="16">
        <v>28.22</v>
      </c>
      <c r="H32" s="21" t="s">
        <v>12</v>
      </c>
      <c r="I32" s="23">
        <v>28.349799999999998</v>
      </c>
      <c r="J32" s="33"/>
      <c r="K32" s="33"/>
    </row>
    <row r="33" spans="1:11" x14ac:dyDescent="0.25">
      <c r="A33" s="21"/>
      <c r="B33" s="22"/>
      <c r="C33" s="21"/>
      <c r="D33" s="21"/>
      <c r="E33" s="23"/>
      <c r="F33" s="21" t="s">
        <v>38</v>
      </c>
      <c r="G33" s="23">
        <v>2.6</v>
      </c>
      <c r="H33" s="21"/>
      <c r="I33" s="23"/>
      <c r="J33" s="35"/>
      <c r="K33" s="35"/>
    </row>
    <row r="34" spans="1:11" x14ac:dyDescent="0.25">
      <c r="A34" s="21"/>
      <c r="B34" s="22"/>
      <c r="C34" s="21"/>
      <c r="D34" s="21"/>
      <c r="E34" s="23"/>
      <c r="F34" s="21"/>
      <c r="G34" s="23"/>
      <c r="H34" s="17" t="s">
        <v>38</v>
      </c>
      <c r="I34" s="16">
        <v>2.4702000000000002</v>
      </c>
      <c r="J34" s="35"/>
      <c r="K34" s="35"/>
    </row>
    <row r="35" spans="1:11" x14ac:dyDescent="0.25">
      <c r="A35" s="21"/>
      <c r="B35" s="22"/>
      <c r="C35" s="21"/>
      <c r="D35" s="21"/>
      <c r="E35" s="23"/>
      <c r="F35" s="17" t="s">
        <v>30</v>
      </c>
      <c r="G35" s="16">
        <v>0.7</v>
      </c>
      <c r="H35" s="17" t="s">
        <v>30</v>
      </c>
      <c r="I35" s="16">
        <v>0.7</v>
      </c>
      <c r="J35" s="34"/>
      <c r="K35" s="34"/>
    </row>
    <row r="36" spans="1:11" x14ac:dyDescent="0.25">
      <c r="A36" s="21">
        <v>10</v>
      </c>
      <c r="B36" s="22">
        <v>1139</v>
      </c>
      <c r="C36" s="21" t="s">
        <v>46</v>
      </c>
      <c r="D36" s="21" t="s">
        <v>42</v>
      </c>
      <c r="E36" s="23">
        <v>10.18</v>
      </c>
      <c r="F36" s="17" t="s">
        <v>12</v>
      </c>
      <c r="G36" s="16">
        <v>9.59</v>
      </c>
      <c r="H36" s="21" t="s">
        <v>12</v>
      </c>
      <c r="I36" s="23">
        <v>9.9794999999999998</v>
      </c>
      <c r="J36" s="33"/>
      <c r="K36" s="33"/>
    </row>
    <row r="37" spans="1:11" x14ac:dyDescent="0.25">
      <c r="A37" s="21"/>
      <c r="B37" s="22"/>
      <c r="C37" s="21"/>
      <c r="D37" s="21"/>
      <c r="E37" s="23"/>
      <c r="F37" s="17" t="s">
        <v>43</v>
      </c>
      <c r="G37" s="16">
        <v>0.3</v>
      </c>
      <c r="H37" s="21"/>
      <c r="I37" s="23"/>
      <c r="J37" s="35"/>
      <c r="K37" s="35"/>
    </row>
    <row r="38" spans="1:11" x14ac:dyDescent="0.25">
      <c r="A38" s="21"/>
      <c r="B38" s="22"/>
      <c r="C38" s="21"/>
      <c r="D38" s="21"/>
      <c r="E38" s="23"/>
      <c r="F38" s="21" t="s">
        <v>47</v>
      </c>
      <c r="G38" s="23">
        <v>0.28999999999999998</v>
      </c>
      <c r="H38" s="21"/>
      <c r="I38" s="23"/>
      <c r="J38" s="35"/>
      <c r="K38" s="35"/>
    </row>
    <row r="39" spans="1:11" x14ac:dyDescent="0.25">
      <c r="A39" s="21"/>
      <c r="B39" s="22"/>
      <c r="C39" s="21"/>
      <c r="D39" s="21"/>
      <c r="E39" s="23"/>
      <c r="F39" s="21"/>
      <c r="G39" s="23"/>
      <c r="H39" s="17" t="s">
        <v>47</v>
      </c>
      <c r="I39" s="16">
        <v>0.20050000000000001</v>
      </c>
      <c r="J39" s="34"/>
      <c r="K39" s="34"/>
    </row>
    <row r="40" spans="1:11" x14ac:dyDescent="0.25">
      <c r="A40" s="21">
        <v>11</v>
      </c>
      <c r="B40" s="22">
        <v>197</v>
      </c>
      <c r="C40" s="21" t="s">
        <v>48</v>
      </c>
      <c r="D40" s="21" t="s">
        <v>49</v>
      </c>
      <c r="E40" s="23">
        <v>2.3262999999999998</v>
      </c>
      <c r="F40" s="17" t="s">
        <v>12</v>
      </c>
      <c r="G40" s="16">
        <v>1.3463000000000001</v>
      </c>
      <c r="H40" s="17" t="s">
        <v>12</v>
      </c>
      <c r="I40" s="16">
        <v>1.5130999999999999</v>
      </c>
      <c r="J40" s="33"/>
      <c r="K40" s="33"/>
    </row>
    <row r="41" spans="1:11" x14ac:dyDescent="0.25">
      <c r="A41" s="21"/>
      <c r="B41" s="22"/>
      <c r="C41" s="21"/>
      <c r="D41" s="21"/>
      <c r="E41" s="23"/>
      <c r="F41" s="17" t="s">
        <v>13</v>
      </c>
      <c r="G41" s="16">
        <v>0.98</v>
      </c>
      <c r="H41" s="17" t="s">
        <v>13</v>
      </c>
      <c r="I41" s="16">
        <v>0.81320000000000003</v>
      </c>
      <c r="J41" s="34"/>
      <c r="K41" s="34"/>
    </row>
    <row r="42" spans="1:11" x14ac:dyDescent="0.25">
      <c r="A42" s="21">
        <v>12</v>
      </c>
      <c r="B42" s="22">
        <v>202</v>
      </c>
      <c r="C42" s="21" t="s">
        <v>48</v>
      </c>
      <c r="D42" s="21" t="s">
        <v>50</v>
      </c>
      <c r="E42" s="23">
        <v>15.763299999999999</v>
      </c>
      <c r="F42" s="17" t="s">
        <v>12</v>
      </c>
      <c r="G42" s="16">
        <v>12.263299999999999</v>
      </c>
      <c r="H42" s="17" t="s">
        <v>12</v>
      </c>
      <c r="I42" s="16">
        <v>13.1</v>
      </c>
      <c r="J42" s="33"/>
      <c r="K42" s="33"/>
    </row>
    <row r="43" spans="1:11" x14ac:dyDescent="0.25">
      <c r="A43" s="21"/>
      <c r="B43" s="22"/>
      <c r="C43" s="21"/>
      <c r="D43" s="21"/>
      <c r="E43" s="23"/>
      <c r="F43" s="17" t="s">
        <v>35</v>
      </c>
      <c r="G43" s="16">
        <v>0.66</v>
      </c>
      <c r="H43" s="17" t="s">
        <v>35</v>
      </c>
      <c r="I43" s="16">
        <v>0.35830000000000001</v>
      </c>
      <c r="J43" s="35"/>
      <c r="K43" s="35"/>
    </row>
    <row r="44" spans="1:11" x14ac:dyDescent="0.25">
      <c r="A44" s="21"/>
      <c r="B44" s="22"/>
      <c r="C44" s="21"/>
      <c r="D44" s="21"/>
      <c r="E44" s="23"/>
      <c r="F44" s="17" t="s">
        <v>17</v>
      </c>
      <c r="G44" s="16">
        <v>0.53</v>
      </c>
      <c r="H44" s="17" t="s">
        <v>17</v>
      </c>
      <c r="I44" s="16">
        <v>0.53</v>
      </c>
      <c r="J44" s="35"/>
      <c r="K44" s="35"/>
    </row>
    <row r="45" spans="1:11" x14ac:dyDescent="0.25">
      <c r="A45" s="21"/>
      <c r="B45" s="22"/>
      <c r="C45" s="21"/>
      <c r="D45" s="21"/>
      <c r="E45" s="23"/>
      <c r="F45" s="17" t="s">
        <v>18</v>
      </c>
      <c r="G45" s="16">
        <v>2.0499999999999998</v>
      </c>
      <c r="H45" s="17" t="s">
        <v>18</v>
      </c>
      <c r="I45" s="16">
        <v>1.5149999999999999</v>
      </c>
      <c r="J45" s="35"/>
      <c r="K45" s="35"/>
    </row>
    <row r="46" spans="1:11" x14ac:dyDescent="0.25">
      <c r="A46" s="21"/>
      <c r="B46" s="22"/>
      <c r="C46" s="21"/>
      <c r="D46" s="21"/>
      <c r="E46" s="23"/>
      <c r="F46" s="17" t="s">
        <v>20</v>
      </c>
      <c r="G46" s="16">
        <v>0.26</v>
      </c>
      <c r="H46" s="17" t="s">
        <v>20</v>
      </c>
      <c r="I46" s="16">
        <v>0.26</v>
      </c>
      <c r="J46" s="34"/>
      <c r="K46" s="34"/>
    </row>
    <row r="47" spans="1:11" ht="27.75" customHeight="1" x14ac:dyDescent="0.25">
      <c r="A47" s="21">
        <v>13</v>
      </c>
      <c r="B47" s="22">
        <v>99</v>
      </c>
      <c r="C47" s="21" t="s">
        <v>51</v>
      </c>
      <c r="D47" s="21" t="s">
        <v>120</v>
      </c>
      <c r="E47" s="23">
        <v>22.735600000000002</v>
      </c>
      <c r="F47" s="17" t="s">
        <v>12</v>
      </c>
      <c r="G47" s="16">
        <v>20.6356</v>
      </c>
      <c r="H47" s="21" t="s">
        <v>12</v>
      </c>
      <c r="I47" s="23">
        <v>22.735600000000002</v>
      </c>
      <c r="J47" s="33"/>
      <c r="K47" s="33"/>
    </row>
    <row r="48" spans="1:11" x14ac:dyDescent="0.25">
      <c r="A48" s="21"/>
      <c r="B48" s="22"/>
      <c r="C48" s="21"/>
      <c r="D48" s="21"/>
      <c r="E48" s="23"/>
      <c r="F48" s="17" t="s">
        <v>35</v>
      </c>
      <c r="G48" s="16">
        <v>2.1</v>
      </c>
      <c r="H48" s="21"/>
      <c r="I48" s="23"/>
      <c r="J48" s="34"/>
      <c r="K48" s="34"/>
    </row>
    <row r="49" spans="1:11" ht="24.75" customHeight="1" x14ac:dyDescent="0.25">
      <c r="A49" s="21">
        <v>14</v>
      </c>
      <c r="B49" s="22" t="s">
        <v>52</v>
      </c>
      <c r="C49" s="21" t="s">
        <v>53</v>
      </c>
      <c r="D49" s="21" t="s">
        <v>54</v>
      </c>
      <c r="E49" s="23">
        <v>8.3500000000000005E-2</v>
      </c>
      <c r="F49" s="17" t="s">
        <v>12</v>
      </c>
      <c r="G49" s="16">
        <v>2.7900000000000001E-2</v>
      </c>
      <c r="H49" s="21" t="s">
        <v>12</v>
      </c>
      <c r="I49" s="23">
        <v>8.3500000000000005E-2</v>
      </c>
      <c r="J49" s="33"/>
      <c r="K49" s="33"/>
    </row>
    <row r="50" spans="1:11" x14ac:dyDescent="0.25">
      <c r="A50" s="21"/>
      <c r="B50" s="22"/>
      <c r="C50" s="21"/>
      <c r="D50" s="21"/>
      <c r="E50" s="23"/>
      <c r="F50" s="17" t="s">
        <v>55</v>
      </c>
      <c r="G50" s="16">
        <v>5.5599999999999997E-2</v>
      </c>
      <c r="H50" s="21"/>
      <c r="I50" s="23"/>
      <c r="J50" s="34"/>
      <c r="K50" s="34"/>
    </row>
    <row r="51" spans="1:11" ht="23.25" customHeight="1" x14ac:dyDescent="0.25">
      <c r="A51" s="21">
        <v>15</v>
      </c>
      <c r="B51" s="22" t="s">
        <v>56</v>
      </c>
      <c r="C51" s="21" t="s">
        <v>53</v>
      </c>
      <c r="D51" s="21" t="s">
        <v>54</v>
      </c>
      <c r="E51" s="23">
        <v>8.9200000000000002E-2</v>
      </c>
      <c r="F51" s="17" t="s">
        <v>12</v>
      </c>
      <c r="G51" s="16">
        <v>3.44E-2</v>
      </c>
      <c r="H51" s="21" t="s">
        <v>12</v>
      </c>
      <c r="I51" s="23">
        <v>8.9200000000000002E-2</v>
      </c>
      <c r="J51" s="33"/>
      <c r="K51" s="33"/>
    </row>
    <row r="52" spans="1:11" x14ac:dyDescent="0.25">
      <c r="A52" s="21"/>
      <c r="B52" s="22"/>
      <c r="C52" s="21"/>
      <c r="D52" s="21"/>
      <c r="E52" s="23"/>
      <c r="F52" s="17" t="s">
        <v>55</v>
      </c>
      <c r="G52" s="16">
        <v>5.4800000000000001E-2</v>
      </c>
      <c r="H52" s="21"/>
      <c r="I52" s="23"/>
      <c r="J52" s="34"/>
      <c r="K52" s="34"/>
    </row>
    <row r="53" spans="1:11" x14ac:dyDescent="0.25">
      <c r="A53" s="21">
        <v>16</v>
      </c>
      <c r="B53" s="22">
        <v>247</v>
      </c>
      <c r="C53" s="21" t="s">
        <v>57</v>
      </c>
      <c r="D53" s="21" t="s">
        <v>54</v>
      </c>
      <c r="E53" s="23">
        <v>30.787299999999998</v>
      </c>
      <c r="F53" s="17" t="s">
        <v>12</v>
      </c>
      <c r="G53" s="16">
        <v>23.642299999999999</v>
      </c>
      <c r="H53" s="21" t="s">
        <v>12</v>
      </c>
      <c r="I53" s="23">
        <v>24.552</v>
      </c>
      <c r="J53" s="33"/>
      <c r="K53" s="33"/>
    </row>
    <row r="54" spans="1:11" x14ac:dyDescent="0.25">
      <c r="A54" s="21"/>
      <c r="B54" s="22"/>
      <c r="C54" s="21"/>
      <c r="D54" s="21"/>
      <c r="E54" s="23"/>
      <c r="F54" s="17" t="s">
        <v>13</v>
      </c>
      <c r="G54" s="16">
        <v>0.72050000000000003</v>
      </c>
      <c r="H54" s="21"/>
      <c r="I54" s="23"/>
      <c r="J54" s="35"/>
      <c r="K54" s="35"/>
    </row>
    <row r="55" spans="1:11" x14ac:dyDescent="0.25">
      <c r="A55" s="21"/>
      <c r="B55" s="22"/>
      <c r="C55" s="21"/>
      <c r="D55" s="21"/>
      <c r="E55" s="23"/>
      <c r="F55" s="17" t="s">
        <v>34</v>
      </c>
      <c r="G55" s="16">
        <v>2.3115999999999999</v>
      </c>
      <c r="H55" s="17" t="s">
        <v>34</v>
      </c>
      <c r="I55" s="16">
        <v>2.1223999999999998</v>
      </c>
      <c r="J55" s="35"/>
      <c r="K55" s="35"/>
    </row>
    <row r="56" spans="1:11" x14ac:dyDescent="0.25">
      <c r="A56" s="21"/>
      <c r="B56" s="22"/>
      <c r="C56" s="21"/>
      <c r="D56" s="21"/>
      <c r="E56" s="23"/>
      <c r="F56" s="17" t="s">
        <v>55</v>
      </c>
      <c r="G56" s="16">
        <v>4.1128999999999998</v>
      </c>
      <c r="H56" s="17" t="s">
        <v>55</v>
      </c>
      <c r="I56" s="16">
        <v>4.1128999999999998</v>
      </c>
      <c r="J56" s="34"/>
      <c r="K56" s="34"/>
    </row>
    <row r="57" spans="1:11" ht="25.5" customHeight="1" x14ac:dyDescent="0.25">
      <c r="A57" s="21">
        <v>17</v>
      </c>
      <c r="B57" s="22">
        <v>503</v>
      </c>
      <c r="C57" s="21" t="s">
        <v>58</v>
      </c>
      <c r="D57" s="21" t="s">
        <v>54</v>
      </c>
      <c r="E57" s="23">
        <v>6.81</v>
      </c>
      <c r="F57" s="17" t="s">
        <v>12</v>
      </c>
      <c r="G57" s="16">
        <v>6.43</v>
      </c>
      <c r="H57" s="21" t="s">
        <v>12</v>
      </c>
      <c r="I57" s="23">
        <v>6.81</v>
      </c>
      <c r="J57" s="33"/>
      <c r="K57" s="33"/>
    </row>
    <row r="58" spans="1:11" x14ac:dyDescent="0.25">
      <c r="A58" s="21"/>
      <c r="B58" s="22"/>
      <c r="C58" s="21"/>
      <c r="D58" s="21"/>
      <c r="E58" s="23"/>
      <c r="F58" s="17" t="s">
        <v>34</v>
      </c>
      <c r="G58" s="16">
        <v>0.38</v>
      </c>
      <c r="H58" s="21"/>
      <c r="I58" s="23"/>
      <c r="J58" s="34"/>
      <c r="K58" s="34"/>
    </row>
    <row r="59" spans="1:11" ht="23.25" customHeight="1" x14ac:dyDescent="0.25">
      <c r="A59" s="21">
        <v>18</v>
      </c>
      <c r="B59" s="22">
        <v>205</v>
      </c>
      <c r="C59" s="21" t="s">
        <v>59</v>
      </c>
      <c r="D59" s="21" t="s">
        <v>54</v>
      </c>
      <c r="E59" s="23">
        <v>29.02</v>
      </c>
      <c r="F59" s="17" t="s">
        <v>12</v>
      </c>
      <c r="G59" s="16">
        <v>28.16</v>
      </c>
      <c r="H59" s="21" t="s">
        <v>12</v>
      </c>
      <c r="I59" s="23">
        <v>29.02</v>
      </c>
      <c r="J59" s="33"/>
      <c r="K59" s="33"/>
    </row>
    <row r="60" spans="1:11" x14ac:dyDescent="0.25">
      <c r="A60" s="21"/>
      <c r="B60" s="22"/>
      <c r="C60" s="21"/>
      <c r="D60" s="21"/>
      <c r="E60" s="23"/>
      <c r="F60" s="17" t="s">
        <v>34</v>
      </c>
      <c r="G60" s="16">
        <v>0.86</v>
      </c>
      <c r="H60" s="21"/>
      <c r="I60" s="23"/>
      <c r="J60" s="34"/>
      <c r="K60" s="34"/>
    </row>
    <row r="61" spans="1:11" ht="24" customHeight="1" x14ac:dyDescent="0.25">
      <c r="A61" s="21">
        <v>19</v>
      </c>
      <c r="B61" s="22">
        <v>207</v>
      </c>
      <c r="C61" s="21" t="s">
        <v>59</v>
      </c>
      <c r="D61" s="21" t="s">
        <v>54</v>
      </c>
      <c r="E61" s="23">
        <v>17.04</v>
      </c>
      <c r="F61" s="17" t="s">
        <v>12</v>
      </c>
      <c r="G61" s="16">
        <v>14.42</v>
      </c>
      <c r="H61" s="21" t="s">
        <v>12</v>
      </c>
      <c r="I61" s="23">
        <v>17.04</v>
      </c>
      <c r="J61" s="33"/>
      <c r="K61" s="33"/>
    </row>
    <row r="62" spans="1:11" x14ac:dyDescent="0.25">
      <c r="A62" s="21"/>
      <c r="B62" s="22"/>
      <c r="C62" s="21"/>
      <c r="D62" s="21"/>
      <c r="E62" s="23"/>
      <c r="F62" s="17" t="s">
        <v>35</v>
      </c>
      <c r="G62" s="16">
        <v>2.62</v>
      </c>
      <c r="H62" s="21"/>
      <c r="I62" s="23"/>
      <c r="J62" s="34"/>
      <c r="K62" s="34"/>
    </row>
    <row r="63" spans="1:11" x14ac:dyDescent="0.25">
      <c r="A63" s="21">
        <v>20</v>
      </c>
      <c r="B63" s="22">
        <v>213</v>
      </c>
      <c r="C63" s="21" t="s">
        <v>59</v>
      </c>
      <c r="D63" s="21" t="s">
        <v>54</v>
      </c>
      <c r="E63" s="23">
        <v>0.41</v>
      </c>
      <c r="F63" s="17" t="s">
        <v>47</v>
      </c>
      <c r="G63" s="16">
        <v>0.05</v>
      </c>
      <c r="H63" s="21" t="s">
        <v>12</v>
      </c>
      <c r="I63" s="23">
        <v>0.21</v>
      </c>
      <c r="J63" s="33"/>
      <c r="K63" s="33"/>
    </row>
    <row r="64" spans="1:11" x14ac:dyDescent="0.25">
      <c r="A64" s="21"/>
      <c r="B64" s="22"/>
      <c r="C64" s="21"/>
      <c r="D64" s="21"/>
      <c r="E64" s="23"/>
      <c r="F64" s="17" t="s">
        <v>12</v>
      </c>
      <c r="G64" s="16">
        <v>0.16</v>
      </c>
      <c r="H64" s="21"/>
      <c r="I64" s="23"/>
      <c r="J64" s="35"/>
      <c r="K64" s="35"/>
    </row>
    <row r="65" spans="1:11" x14ac:dyDescent="0.25">
      <c r="A65" s="21"/>
      <c r="B65" s="22"/>
      <c r="C65" s="21"/>
      <c r="D65" s="21"/>
      <c r="E65" s="23"/>
      <c r="F65" s="17" t="s">
        <v>55</v>
      </c>
      <c r="G65" s="16">
        <v>0.2</v>
      </c>
      <c r="H65" s="17" t="s">
        <v>55</v>
      </c>
      <c r="I65" s="16">
        <v>0.2</v>
      </c>
      <c r="J65" s="34"/>
      <c r="K65" s="34"/>
    </row>
    <row r="66" spans="1:11" ht="27" customHeight="1" x14ac:dyDescent="0.25">
      <c r="A66" s="21">
        <v>21</v>
      </c>
      <c r="B66" s="22">
        <v>214</v>
      </c>
      <c r="C66" s="21" t="s">
        <v>59</v>
      </c>
      <c r="D66" s="21" t="s">
        <v>54</v>
      </c>
      <c r="E66" s="23">
        <v>18.25</v>
      </c>
      <c r="F66" s="17" t="s">
        <v>12</v>
      </c>
      <c r="G66" s="16">
        <v>15.8</v>
      </c>
      <c r="H66" s="21" t="s">
        <v>12</v>
      </c>
      <c r="I66" s="23">
        <v>18.25</v>
      </c>
      <c r="J66" s="33"/>
      <c r="K66" s="33"/>
    </row>
    <row r="67" spans="1:11" x14ac:dyDescent="0.25">
      <c r="A67" s="21"/>
      <c r="B67" s="22"/>
      <c r="C67" s="21"/>
      <c r="D67" s="21"/>
      <c r="E67" s="23"/>
      <c r="F67" s="17" t="s">
        <v>38</v>
      </c>
      <c r="G67" s="16">
        <v>2.4500000000000002</v>
      </c>
      <c r="H67" s="21"/>
      <c r="I67" s="23"/>
      <c r="J67" s="34"/>
      <c r="K67" s="34"/>
    </row>
    <row r="68" spans="1:11" x14ac:dyDescent="0.25">
      <c r="A68" s="21">
        <v>22</v>
      </c>
      <c r="B68" s="22">
        <v>152</v>
      </c>
      <c r="C68" s="21" t="s">
        <v>60</v>
      </c>
      <c r="D68" s="21" t="s">
        <v>54</v>
      </c>
      <c r="E68" s="23">
        <v>26.23</v>
      </c>
      <c r="F68" s="17" t="s">
        <v>12</v>
      </c>
      <c r="G68" s="16">
        <v>21.14</v>
      </c>
      <c r="H68" s="21" t="s">
        <v>12</v>
      </c>
      <c r="I68" s="23">
        <v>26.23</v>
      </c>
      <c r="J68" s="33"/>
      <c r="K68" s="33"/>
    </row>
    <row r="69" spans="1:11" x14ac:dyDescent="0.25">
      <c r="A69" s="21"/>
      <c r="B69" s="22"/>
      <c r="C69" s="21"/>
      <c r="D69" s="21"/>
      <c r="E69" s="23"/>
      <c r="F69" s="17" t="s">
        <v>35</v>
      </c>
      <c r="G69" s="16">
        <v>2.29</v>
      </c>
      <c r="H69" s="21"/>
      <c r="I69" s="23"/>
      <c r="J69" s="35"/>
      <c r="K69" s="35"/>
    </row>
    <row r="70" spans="1:11" x14ac:dyDescent="0.25">
      <c r="A70" s="21"/>
      <c r="B70" s="22"/>
      <c r="C70" s="21"/>
      <c r="D70" s="21"/>
      <c r="E70" s="23"/>
      <c r="F70" s="17" t="s">
        <v>17</v>
      </c>
      <c r="G70" s="16">
        <v>2.04</v>
      </c>
      <c r="H70" s="21"/>
      <c r="I70" s="23"/>
      <c r="J70" s="35"/>
      <c r="K70" s="35"/>
    </row>
    <row r="71" spans="1:11" x14ac:dyDescent="0.25">
      <c r="A71" s="21"/>
      <c r="B71" s="22"/>
      <c r="C71" s="21"/>
      <c r="D71" s="21"/>
      <c r="E71" s="23"/>
      <c r="F71" s="17" t="s">
        <v>18</v>
      </c>
      <c r="G71" s="16">
        <v>0.76</v>
      </c>
      <c r="H71" s="21"/>
      <c r="I71" s="23"/>
      <c r="J71" s="34"/>
      <c r="K71" s="34"/>
    </row>
    <row r="72" spans="1:11" ht="21.75" customHeight="1" x14ac:dyDescent="0.25">
      <c r="A72" s="21">
        <v>23</v>
      </c>
      <c r="B72" s="22">
        <v>127</v>
      </c>
      <c r="C72" s="21" t="s">
        <v>61</v>
      </c>
      <c r="D72" s="21" t="s">
        <v>54</v>
      </c>
      <c r="E72" s="23">
        <v>1.41</v>
      </c>
      <c r="F72" s="17" t="s">
        <v>12</v>
      </c>
      <c r="G72" s="16">
        <v>0.73</v>
      </c>
      <c r="H72" s="21" t="s">
        <v>12</v>
      </c>
      <c r="I72" s="23">
        <v>1.41</v>
      </c>
      <c r="J72" s="33"/>
      <c r="K72" s="33"/>
    </row>
    <row r="73" spans="1:11" x14ac:dyDescent="0.25">
      <c r="A73" s="21"/>
      <c r="B73" s="22"/>
      <c r="C73" s="21"/>
      <c r="D73" s="21"/>
      <c r="E73" s="23"/>
      <c r="F73" s="17" t="s">
        <v>30</v>
      </c>
      <c r="G73" s="16">
        <v>0.68</v>
      </c>
      <c r="H73" s="21"/>
      <c r="I73" s="23"/>
      <c r="J73" s="34"/>
      <c r="K73" s="34"/>
    </row>
    <row r="74" spans="1:11" ht="24" customHeight="1" x14ac:dyDescent="0.25">
      <c r="A74" s="21">
        <v>24</v>
      </c>
      <c r="B74" s="22" t="s">
        <v>62</v>
      </c>
      <c r="C74" s="21" t="s">
        <v>61</v>
      </c>
      <c r="D74" s="21" t="s">
        <v>54</v>
      </c>
      <c r="E74" s="23">
        <v>4.43</v>
      </c>
      <c r="F74" s="17" t="s">
        <v>12</v>
      </c>
      <c r="G74" s="16">
        <v>4.3600000000000003</v>
      </c>
      <c r="H74" s="21" t="s">
        <v>12</v>
      </c>
      <c r="I74" s="23">
        <v>4.43</v>
      </c>
      <c r="J74" s="33"/>
      <c r="K74" s="33"/>
    </row>
    <row r="75" spans="1:11" ht="36.75" customHeight="1" x14ac:dyDescent="0.25">
      <c r="A75" s="21"/>
      <c r="B75" s="22"/>
      <c r="C75" s="21"/>
      <c r="D75" s="21"/>
      <c r="E75" s="23"/>
      <c r="F75" s="17" t="s">
        <v>30</v>
      </c>
      <c r="G75" s="16">
        <v>7.0000000000000007E-2</v>
      </c>
      <c r="H75" s="21"/>
      <c r="I75" s="23"/>
      <c r="J75" s="34"/>
      <c r="K75" s="34"/>
    </row>
    <row r="76" spans="1:11" x14ac:dyDescent="0.25">
      <c r="A76" s="21">
        <v>25</v>
      </c>
      <c r="B76" s="22">
        <v>431</v>
      </c>
      <c r="C76" s="21" t="s">
        <v>63</v>
      </c>
      <c r="D76" s="21" t="s">
        <v>54</v>
      </c>
      <c r="E76" s="23">
        <v>28.72</v>
      </c>
      <c r="F76" s="17" t="s">
        <v>12</v>
      </c>
      <c r="G76" s="16">
        <v>27.2</v>
      </c>
      <c r="H76" s="17" t="s">
        <v>12</v>
      </c>
      <c r="I76" s="16">
        <v>27.912400000000002</v>
      </c>
      <c r="J76" s="33"/>
      <c r="K76" s="33"/>
    </row>
    <row r="77" spans="1:11" ht="21" customHeight="1" x14ac:dyDescent="0.25">
      <c r="A77" s="21"/>
      <c r="B77" s="22"/>
      <c r="C77" s="21"/>
      <c r="D77" s="21"/>
      <c r="E77" s="23"/>
      <c r="F77" s="17" t="s">
        <v>13</v>
      </c>
      <c r="G77" s="16">
        <v>1.52</v>
      </c>
      <c r="H77" s="17" t="s">
        <v>13</v>
      </c>
      <c r="I77" s="16">
        <v>0.80759999999999998</v>
      </c>
      <c r="J77" s="34"/>
      <c r="K77" s="34"/>
    </row>
    <row r="78" spans="1:11" x14ac:dyDescent="0.25">
      <c r="A78" s="21">
        <v>26</v>
      </c>
      <c r="B78" s="22">
        <v>3</v>
      </c>
      <c r="C78" s="21" t="s">
        <v>64</v>
      </c>
      <c r="D78" s="21" t="s">
        <v>54</v>
      </c>
      <c r="E78" s="23">
        <v>12.01</v>
      </c>
      <c r="F78" s="17" t="s">
        <v>12</v>
      </c>
      <c r="G78" s="16">
        <v>6.21</v>
      </c>
      <c r="H78" s="21" t="s">
        <v>12</v>
      </c>
      <c r="I78" s="23">
        <v>7.15</v>
      </c>
      <c r="J78" s="33"/>
      <c r="K78" s="33"/>
    </row>
    <row r="79" spans="1:11" x14ac:dyDescent="0.25">
      <c r="A79" s="21"/>
      <c r="B79" s="22"/>
      <c r="C79" s="21"/>
      <c r="D79" s="21"/>
      <c r="E79" s="23"/>
      <c r="F79" s="17" t="s">
        <v>30</v>
      </c>
      <c r="G79" s="16">
        <v>0.94</v>
      </c>
      <c r="H79" s="21"/>
      <c r="I79" s="23"/>
      <c r="J79" s="35"/>
      <c r="K79" s="35"/>
    </row>
    <row r="80" spans="1:11" x14ac:dyDescent="0.25">
      <c r="A80" s="21"/>
      <c r="B80" s="22"/>
      <c r="C80" s="21"/>
      <c r="D80" s="21"/>
      <c r="E80" s="23"/>
      <c r="F80" s="17" t="s">
        <v>65</v>
      </c>
      <c r="G80" s="16">
        <v>2.95</v>
      </c>
      <c r="H80" s="17" t="s">
        <v>65</v>
      </c>
      <c r="I80" s="16">
        <v>2.95</v>
      </c>
      <c r="J80" s="35"/>
      <c r="K80" s="35"/>
    </row>
    <row r="81" spans="1:11" x14ac:dyDescent="0.25">
      <c r="A81" s="21"/>
      <c r="B81" s="22"/>
      <c r="C81" s="21"/>
      <c r="D81" s="21"/>
      <c r="E81" s="23"/>
      <c r="F81" s="17" t="s">
        <v>38</v>
      </c>
      <c r="G81" s="16">
        <v>1.5</v>
      </c>
      <c r="H81" s="17" t="s">
        <v>38</v>
      </c>
      <c r="I81" s="16">
        <v>1.5</v>
      </c>
      <c r="J81" s="35"/>
      <c r="K81" s="35"/>
    </row>
    <row r="82" spans="1:11" x14ac:dyDescent="0.25">
      <c r="A82" s="21"/>
      <c r="B82" s="22"/>
      <c r="C82" s="21"/>
      <c r="D82" s="21"/>
      <c r="E82" s="23"/>
      <c r="F82" s="17" t="s">
        <v>66</v>
      </c>
      <c r="G82" s="16">
        <v>0.41</v>
      </c>
      <c r="H82" s="17" t="s">
        <v>66</v>
      </c>
      <c r="I82" s="16">
        <v>0.41</v>
      </c>
      <c r="J82" s="34"/>
      <c r="K82" s="34"/>
    </row>
    <row r="83" spans="1:11" x14ac:dyDescent="0.25">
      <c r="A83" s="21">
        <v>27</v>
      </c>
      <c r="B83" s="22">
        <v>19</v>
      </c>
      <c r="C83" s="21" t="s">
        <v>67</v>
      </c>
      <c r="D83" s="21" t="s">
        <v>54</v>
      </c>
      <c r="E83" s="23">
        <v>5.63</v>
      </c>
      <c r="F83" s="17" t="s">
        <v>12</v>
      </c>
      <c r="G83" s="16">
        <v>4.6100000000000003</v>
      </c>
      <c r="H83" s="21" t="s">
        <v>12</v>
      </c>
      <c r="I83" s="23">
        <v>4.97</v>
      </c>
      <c r="J83" s="33"/>
      <c r="K83" s="33"/>
    </row>
    <row r="84" spans="1:11" x14ac:dyDescent="0.25">
      <c r="A84" s="21"/>
      <c r="B84" s="22"/>
      <c r="C84" s="21"/>
      <c r="D84" s="21"/>
      <c r="E84" s="23"/>
      <c r="F84" s="17" t="s">
        <v>30</v>
      </c>
      <c r="G84" s="16">
        <v>0.36</v>
      </c>
      <c r="H84" s="21"/>
      <c r="I84" s="23"/>
      <c r="J84" s="35"/>
      <c r="K84" s="35"/>
    </row>
    <row r="85" spans="1:11" x14ac:dyDescent="0.25">
      <c r="A85" s="21"/>
      <c r="B85" s="22"/>
      <c r="C85" s="21"/>
      <c r="D85" s="21"/>
      <c r="E85" s="23"/>
      <c r="F85" s="17" t="s">
        <v>41</v>
      </c>
      <c r="G85" s="16">
        <v>0.66</v>
      </c>
      <c r="H85" s="17" t="s">
        <v>41</v>
      </c>
      <c r="I85" s="16">
        <v>0.66</v>
      </c>
      <c r="J85" s="34"/>
      <c r="K85" s="34"/>
    </row>
    <row r="86" spans="1:11" x14ac:dyDescent="0.25">
      <c r="A86" s="21">
        <v>28</v>
      </c>
      <c r="B86" s="22">
        <v>216</v>
      </c>
      <c r="C86" s="21" t="s">
        <v>67</v>
      </c>
      <c r="D86" s="21" t="s">
        <v>54</v>
      </c>
      <c r="E86" s="23">
        <v>16.21</v>
      </c>
      <c r="F86" s="17" t="s">
        <v>12</v>
      </c>
      <c r="G86" s="16">
        <v>14.69</v>
      </c>
      <c r="H86" s="21" t="s">
        <v>12</v>
      </c>
      <c r="I86" s="23">
        <v>14.87</v>
      </c>
      <c r="J86" s="33"/>
      <c r="K86" s="33"/>
    </row>
    <row r="87" spans="1:11" x14ac:dyDescent="0.25">
      <c r="A87" s="21"/>
      <c r="B87" s="22"/>
      <c r="C87" s="21"/>
      <c r="D87" s="21"/>
      <c r="E87" s="23"/>
      <c r="F87" s="17" t="s">
        <v>41</v>
      </c>
      <c r="G87" s="16">
        <v>0.18</v>
      </c>
      <c r="H87" s="21"/>
      <c r="I87" s="23"/>
      <c r="J87" s="35"/>
      <c r="K87" s="35"/>
    </row>
    <row r="88" spans="1:11" x14ac:dyDescent="0.25">
      <c r="A88" s="21"/>
      <c r="B88" s="22"/>
      <c r="C88" s="21"/>
      <c r="D88" s="21"/>
      <c r="E88" s="23"/>
      <c r="F88" s="17" t="s">
        <v>30</v>
      </c>
      <c r="G88" s="16">
        <v>1.34</v>
      </c>
      <c r="H88" s="17" t="s">
        <v>30</v>
      </c>
      <c r="I88" s="16">
        <v>1.34</v>
      </c>
      <c r="J88" s="34"/>
      <c r="K88" s="34"/>
    </row>
    <row r="89" spans="1:11" x14ac:dyDescent="0.25">
      <c r="A89" s="21">
        <v>29</v>
      </c>
      <c r="B89" s="22">
        <v>218</v>
      </c>
      <c r="C89" s="21" t="s">
        <v>67</v>
      </c>
      <c r="D89" s="21" t="s">
        <v>54</v>
      </c>
      <c r="E89" s="23">
        <v>22</v>
      </c>
      <c r="F89" s="17" t="s">
        <v>12</v>
      </c>
      <c r="G89" s="16">
        <v>18.690000000000001</v>
      </c>
      <c r="H89" s="21" t="s">
        <v>12</v>
      </c>
      <c r="I89" s="23">
        <v>20.18</v>
      </c>
      <c r="J89" s="33"/>
      <c r="K89" s="33"/>
    </row>
    <row r="90" spans="1:11" x14ac:dyDescent="0.25">
      <c r="A90" s="21"/>
      <c r="B90" s="22"/>
      <c r="C90" s="21"/>
      <c r="D90" s="21"/>
      <c r="E90" s="23"/>
      <c r="F90" s="17" t="s">
        <v>30</v>
      </c>
      <c r="G90" s="16">
        <v>0.37</v>
      </c>
      <c r="H90" s="21"/>
      <c r="I90" s="23"/>
      <c r="J90" s="35"/>
      <c r="K90" s="35"/>
    </row>
    <row r="91" spans="1:11" x14ac:dyDescent="0.25">
      <c r="A91" s="21"/>
      <c r="B91" s="22"/>
      <c r="C91" s="21"/>
      <c r="D91" s="21"/>
      <c r="E91" s="23"/>
      <c r="F91" s="17" t="s">
        <v>34</v>
      </c>
      <c r="G91" s="16">
        <v>0.92</v>
      </c>
      <c r="H91" s="21"/>
      <c r="I91" s="23"/>
      <c r="J91" s="35"/>
      <c r="K91" s="35"/>
    </row>
    <row r="92" spans="1:11" x14ac:dyDescent="0.25">
      <c r="A92" s="21"/>
      <c r="B92" s="22"/>
      <c r="C92" s="21"/>
      <c r="D92" s="21"/>
      <c r="E92" s="23"/>
      <c r="F92" s="17" t="s">
        <v>13</v>
      </c>
      <c r="G92" s="16">
        <v>0.2</v>
      </c>
      <c r="H92" s="21"/>
      <c r="I92" s="23"/>
      <c r="J92" s="35"/>
      <c r="K92" s="35"/>
    </row>
    <row r="93" spans="1:11" x14ac:dyDescent="0.25">
      <c r="A93" s="21"/>
      <c r="B93" s="22"/>
      <c r="C93" s="21"/>
      <c r="D93" s="21"/>
      <c r="E93" s="23"/>
      <c r="F93" s="17" t="s">
        <v>65</v>
      </c>
      <c r="G93" s="16">
        <v>1.82</v>
      </c>
      <c r="H93" s="17" t="s">
        <v>65</v>
      </c>
      <c r="I93" s="16">
        <v>1.82</v>
      </c>
      <c r="J93" s="34"/>
      <c r="K93" s="34"/>
    </row>
    <row r="94" spans="1:11" x14ac:dyDescent="0.25">
      <c r="A94" s="21">
        <v>30</v>
      </c>
      <c r="B94" s="22">
        <v>221</v>
      </c>
      <c r="C94" s="21" t="s">
        <v>67</v>
      </c>
      <c r="D94" s="21" t="s">
        <v>54</v>
      </c>
      <c r="E94" s="23">
        <v>34.909999999999997</v>
      </c>
      <c r="F94" s="17" t="s">
        <v>12</v>
      </c>
      <c r="G94" s="16">
        <v>23.64</v>
      </c>
      <c r="H94" s="21" t="s">
        <v>12</v>
      </c>
      <c r="I94" s="23">
        <v>24.04</v>
      </c>
      <c r="J94" s="33"/>
      <c r="K94" s="33"/>
    </row>
    <row r="95" spans="1:11" x14ac:dyDescent="0.25">
      <c r="A95" s="21"/>
      <c r="B95" s="22"/>
      <c r="C95" s="21"/>
      <c r="D95" s="21"/>
      <c r="E95" s="23"/>
      <c r="F95" s="17" t="s">
        <v>13</v>
      </c>
      <c r="G95" s="16">
        <v>0.4</v>
      </c>
      <c r="H95" s="21"/>
      <c r="I95" s="23"/>
      <c r="J95" s="35"/>
      <c r="K95" s="35"/>
    </row>
    <row r="96" spans="1:11" x14ac:dyDescent="0.25">
      <c r="A96" s="21"/>
      <c r="B96" s="22"/>
      <c r="C96" s="21"/>
      <c r="D96" s="21"/>
      <c r="E96" s="23"/>
      <c r="F96" s="17" t="s">
        <v>30</v>
      </c>
      <c r="G96" s="16">
        <v>5.43</v>
      </c>
      <c r="H96" s="17" t="s">
        <v>30</v>
      </c>
      <c r="I96" s="16">
        <v>5.43</v>
      </c>
      <c r="J96" s="35"/>
      <c r="K96" s="35"/>
    </row>
    <row r="97" spans="1:11" x14ac:dyDescent="0.25">
      <c r="A97" s="21"/>
      <c r="B97" s="22"/>
      <c r="C97" s="21"/>
      <c r="D97" s="21"/>
      <c r="E97" s="23"/>
      <c r="F97" s="17" t="s">
        <v>35</v>
      </c>
      <c r="G97" s="16">
        <v>2.21</v>
      </c>
      <c r="H97" s="17" t="s">
        <v>35</v>
      </c>
      <c r="I97" s="16">
        <v>2.21</v>
      </c>
      <c r="J97" s="35"/>
      <c r="K97" s="35"/>
    </row>
    <row r="98" spans="1:11" x14ac:dyDescent="0.25">
      <c r="A98" s="21"/>
      <c r="B98" s="22"/>
      <c r="C98" s="21"/>
      <c r="D98" s="21"/>
      <c r="E98" s="23"/>
      <c r="F98" s="17" t="s">
        <v>17</v>
      </c>
      <c r="G98" s="16">
        <v>2.63</v>
      </c>
      <c r="H98" s="17" t="s">
        <v>17</v>
      </c>
      <c r="I98" s="16">
        <v>2.63</v>
      </c>
      <c r="J98" s="35"/>
      <c r="K98" s="35"/>
    </row>
    <row r="99" spans="1:11" ht="17.25" customHeight="1" x14ac:dyDescent="0.25">
      <c r="A99" s="21"/>
      <c r="B99" s="22"/>
      <c r="C99" s="21"/>
      <c r="D99" s="21"/>
      <c r="E99" s="23"/>
      <c r="F99" s="17" t="s">
        <v>18</v>
      </c>
      <c r="G99" s="16">
        <v>0.6</v>
      </c>
      <c r="H99" s="17" t="s">
        <v>18</v>
      </c>
      <c r="I99" s="16">
        <v>0.6</v>
      </c>
      <c r="J99" s="34"/>
      <c r="K99" s="34"/>
    </row>
    <row r="100" spans="1:11" x14ac:dyDescent="0.25">
      <c r="A100" s="21">
        <v>31</v>
      </c>
      <c r="B100" s="22" t="s">
        <v>68</v>
      </c>
      <c r="C100" s="21" t="s">
        <v>69</v>
      </c>
      <c r="D100" s="21" t="s">
        <v>54</v>
      </c>
      <c r="E100" s="23">
        <v>0.3891</v>
      </c>
      <c r="F100" s="17" t="s">
        <v>12</v>
      </c>
      <c r="G100" s="16">
        <v>0.37290000000000001</v>
      </c>
      <c r="H100" s="21" t="s">
        <v>12</v>
      </c>
      <c r="I100" s="23">
        <v>0.3891</v>
      </c>
      <c r="J100" s="33"/>
      <c r="K100" s="33"/>
    </row>
    <row r="101" spans="1:11" ht="26.25" customHeight="1" x14ac:dyDescent="0.25">
      <c r="A101" s="21"/>
      <c r="B101" s="22"/>
      <c r="C101" s="21"/>
      <c r="D101" s="21"/>
      <c r="E101" s="23"/>
      <c r="F101" s="17" t="s">
        <v>38</v>
      </c>
      <c r="G101" s="16">
        <v>1.6199999999999999E-2</v>
      </c>
      <c r="H101" s="21"/>
      <c r="I101" s="23"/>
      <c r="J101" s="34"/>
      <c r="K101" s="34"/>
    </row>
    <row r="102" spans="1:11" x14ac:dyDescent="0.25">
      <c r="A102" s="21">
        <v>32</v>
      </c>
      <c r="B102" s="22" t="s">
        <v>70</v>
      </c>
      <c r="C102" s="21" t="s">
        <v>69</v>
      </c>
      <c r="D102" s="21" t="s">
        <v>54</v>
      </c>
      <c r="E102" s="23">
        <v>0.28999999999999998</v>
      </c>
      <c r="F102" s="17" t="s">
        <v>71</v>
      </c>
      <c r="G102" s="16">
        <v>0.14000000000000001</v>
      </c>
      <c r="H102" s="21" t="s">
        <v>12</v>
      </c>
      <c r="I102" s="23">
        <v>0.28999999999999998</v>
      </c>
      <c r="J102" s="33"/>
      <c r="K102" s="33"/>
    </row>
    <row r="103" spans="1:11" ht="26.25" customHeight="1" x14ac:dyDescent="0.25">
      <c r="A103" s="21"/>
      <c r="B103" s="22"/>
      <c r="C103" s="21"/>
      <c r="D103" s="21"/>
      <c r="E103" s="23"/>
      <c r="F103" s="17" t="s">
        <v>72</v>
      </c>
      <c r="G103" s="16">
        <v>0.15</v>
      </c>
      <c r="H103" s="21"/>
      <c r="I103" s="23"/>
      <c r="J103" s="34"/>
      <c r="K103" s="34"/>
    </row>
    <row r="104" spans="1:11" x14ac:dyDescent="0.25">
      <c r="A104" s="21">
        <v>33</v>
      </c>
      <c r="B104" s="22">
        <v>350</v>
      </c>
      <c r="C104" s="21" t="s">
        <v>69</v>
      </c>
      <c r="D104" s="21" t="s">
        <v>54</v>
      </c>
      <c r="E104" s="23">
        <v>31.36</v>
      </c>
      <c r="F104" s="17" t="s">
        <v>12</v>
      </c>
      <c r="G104" s="16">
        <v>30.34</v>
      </c>
      <c r="H104" s="21" t="s">
        <v>12</v>
      </c>
      <c r="I104" s="23">
        <v>30.79</v>
      </c>
      <c r="J104" s="33"/>
      <c r="K104" s="33"/>
    </row>
    <row r="105" spans="1:11" x14ac:dyDescent="0.25">
      <c r="A105" s="21"/>
      <c r="B105" s="22"/>
      <c r="C105" s="21"/>
      <c r="D105" s="21"/>
      <c r="E105" s="23"/>
      <c r="F105" s="17" t="s">
        <v>21</v>
      </c>
      <c r="G105" s="16">
        <v>0.45</v>
      </c>
      <c r="H105" s="21"/>
      <c r="I105" s="23"/>
      <c r="J105" s="35"/>
      <c r="K105" s="35"/>
    </row>
    <row r="106" spans="1:11" x14ac:dyDescent="0.25">
      <c r="A106" s="21"/>
      <c r="B106" s="22"/>
      <c r="C106" s="21"/>
      <c r="D106" s="21"/>
      <c r="E106" s="23"/>
      <c r="F106" s="17" t="s">
        <v>73</v>
      </c>
      <c r="G106" s="16">
        <v>0.56999999999999995</v>
      </c>
      <c r="H106" s="17" t="s">
        <v>73</v>
      </c>
      <c r="I106" s="16">
        <v>0.56999999999999995</v>
      </c>
      <c r="J106" s="34"/>
      <c r="K106" s="34"/>
    </row>
    <row r="107" spans="1:11" x14ac:dyDescent="0.25">
      <c r="A107" s="21">
        <v>34</v>
      </c>
      <c r="B107" s="22">
        <v>354</v>
      </c>
      <c r="C107" s="21" t="s">
        <v>69</v>
      </c>
      <c r="D107" s="21" t="s">
        <v>54</v>
      </c>
      <c r="E107" s="23">
        <v>33.090000000000003</v>
      </c>
      <c r="F107" s="17" t="s">
        <v>12</v>
      </c>
      <c r="G107" s="16">
        <v>28.93</v>
      </c>
      <c r="H107" s="21" t="s">
        <v>12</v>
      </c>
      <c r="I107" s="23">
        <v>29.6096</v>
      </c>
      <c r="J107" s="33"/>
      <c r="K107" s="33"/>
    </row>
    <row r="108" spans="1:11" x14ac:dyDescent="0.25">
      <c r="A108" s="21"/>
      <c r="B108" s="22"/>
      <c r="C108" s="21"/>
      <c r="D108" s="21"/>
      <c r="E108" s="23"/>
      <c r="F108" s="17" t="s">
        <v>30</v>
      </c>
      <c r="G108" s="16">
        <v>0.43</v>
      </c>
      <c r="H108" s="21"/>
      <c r="I108" s="23"/>
      <c r="J108" s="35"/>
      <c r="K108" s="35"/>
    </row>
    <row r="109" spans="1:11" x14ac:dyDescent="0.25">
      <c r="A109" s="21"/>
      <c r="B109" s="22"/>
      <c r="C109" s="21"/>
      <c r="D109" s="21"/>
      <c r="E109" s="23"/>
      <c r="F109" s="17" t="s">
        <v>65</v>
      </c>
      <c r="G109" s="16">
        <v>1.23</v>
      </c>
      <c r="H109" s="17" t="s">
        <v>65</v>
      </c>
      <c r="I109" s="16">
        <v>1.23</v>
      </c>
      <c r="J109" s="35"/>
      <c r="K109" s="35"/>
    </row>
    <row r="110" spans="1:11" x14ac:dyDescent="0.25">
      <c r="A110" s="21"/>
      <c r="B110" s="22"/>
      <c r="C110" s="21"/>
      <c r="D110" s="21"/>
      <c r="E110" s="23"/>
      <c r="F110" s="17" t="s">
        <v>34</v>
      </c>
      <c r="G110" s="16">
        <v>2.5</v>
      </c>
      <c r="H110" s="17" t="s">
        <v>34</v>
      </c>
      <c r="I110" s="16">
        <v>2.2504</v>
      </c>
      <c r="J110" s="34"/>
      <c r="K110" s="34"/>
    </row>
    <row r="111" spans="1:11" ht="23.25" customHeight="1" x14ac:dyDescent="0.25">
      <c r="A111" s="21">
        <v>35</v>
      </c>
      <c r="B111" s="22">
        <v>560</v>
      </c>
      <c r="C111" s="21" t="s">
        <v>74</v>
      </c>
      <c r="D111" s="21" t="s">
        <v>54</v>
      </c>
      <c r="E111" s="23">
        <v>2.67</v>
      </c>
      <c r="F111" s="17" t="s">
        <v>12</v>
      </c>
      <c r="G111" s="16">
        <v>1.27</v>
      </c>
      <c r="H111" s="17" t="s">
        <v>12</v>
      </c>
      <c r="I111" s="16">
        <v>1.5693999999999999</v>
      </c>
      <c r="J111" s="33"/>
      <c r="K111" s="33"/>
    </row>
    <row r="112" spans="1:11" x14ac:dyDescent="0.25">
      <c r="A112" s="21"/>
      <c r="B112" s="22"/>
      <c r="C112" s="21"/>
      <c r="D112" s="21"/>
      <c r="E112" s="23"/>
      <c r="F112" s="17" t="s">
        <v>35</v>
      </c>
      <c r="G112" s="16">
        <v>1.4</v>
      </c>
      <c r="H112" s="17" t="s">
        <v>35</v>
      </c>
      <c r="I112" s="16">
        <v>1.1006</v>
      </c>
      <c r="J112" s="34"/>
      <c r="K112" s="34"/>
    </row>
    <row r="113" spans="1:11" ht="23.25" customHeight="1" x14ac:dyDescent="0.25">
      <c r="A113" s="21">
        <v>36</v>
      </c>
      <c r="B113" s="22">
        <v>556</v>
      </c>
      <c r="C113" s="21" t="s">
        <v>74</v>
      </c>
      <c r="D113" s="21" t="s">
        <v>54</v>
      </c>
      <c r="E113" s="23">
        <v>5.07</v>
      </c>
      <c r="F113" s="17" t="s">
        <v>12</v>
      </c>
      <c r="G113" s="16">
        <v>4.6100000000000003</v>
      </c>
      <c r="H113" s="21" t="s">
        <v>12</v>
      </c>
      <c r="I113" s="23">
        <v>5.07</v>
      </c>
      <c r="J113" s="33"/>
      <c r="K113" s="33"/>
    </row>
    <row r="114" spans="1:11" x14ac:dyDescent="0.25">
      <c r="A114" s="21"/>
      <c r="B114" s="22"/>
      <c r="C114" s="21"/>
      <c r="D114" s="21"/>
      <c r="E114" s="23"/>
      <c r="F114" s="17" t="s">
        <v>65</v>
      </c>
      <c r="G114" s="16">
        <v>0.46</v>
      </c>
      <c r="H114" s="21"/>
      <c r="I114" s="23"/>
      <c r="J114" s="34"/>
      <c r="K114" s="34"/>
    </row>
    <row r="115" spans="1:11" x14ac:dyDescent="0.25">
      <c r="A115" s="21">
        <v>37</v>
      </c>
      <c r="B115" s="22">
        <v>390</v>
      </c>
      <c r="C115" s="21" t="s">
        <v>75</v>
      </c>
      <c r="D115" s="21" t="s">
        <v>76</v>
      </c>
      <c r="E115" s="23">
        <v>31.83</v>
      </c>
      <c r="F115" s="17" t="s">
        <v>12</v>
      </c>
      <c r="G115" s="16">
        <v>30.86</v>
      </c>
      <c r="H115" s="21" t="s">
        <v>12</v>
      </c>
      <c r="I115" s="23">
        <v>31.83</v>
      </c>
      <c r="J115" s="33"/>
      <c r="K115" s="33"/>
    </row>
    <row r="116" spans="1:11" x14ac:dyDescent="0.25">
      <c r="A116" s="21"/>
      <c r="B116" s="22"/>
      <c r="C116" s="21"/>
      <c r="D116" s="21"/>
      <c r="E116" s="23"/>
      <c r="F116" s="17" t="s">
        <v>30</v>
      </c>
      <c r="G116" s="16">
        <v>0.97</v>
      </c>
      <c r="H116" s="21"/>
      <c r="I116" s="23"/>
      <c r="J116" s="34"/>
      <c r="K116" s="34"/>
    </row>
    <row r="117" spans="1:11" x14ac:dyDescent="0.25">
      <c r="A117" s="21">
        <v>38</v>
      </c>
      <c r="B117" s="22">
        <v>138</v>
      </c>
      <c r="C117" s="21" t="s">
        <v>77</v>
      </c>
      <c r="D117" s="21" t="s">
        <v>76</v>
      </c>
      <c r="E117" s="23">
        <v>0.65720000000000001</v>
      </c>
      <c r="F117" s="17" t="s">
        <v>12</v>
      </c>
      <c r="G117" s="16">
        <v>0.38169999999999998</v>
      </c>
      <c r="H117" s="21" t="s">
        <v>12</v>
      </c>
      <c r="I117" s="23">
        <v>0.65720000000000001</v>
      </c>
      <c r="J117" s="33"/>
      <c r="K117" s="33"/>
    </row>
    <row r="118" spans="1:11" x14ac:dyDescent="0.25">
      <c r="A118" s="21"/>
      <c r="B118" s="22"/>
      <c r="C118" s="21"/>
      <c r="D118" s="21"/>
      <c r="E118" s="23"/>
      <c r="F118" s="17" t="s">
        <v>65</v>
      </c>
      <c r="G118" s="16">
        <v>0.27550000000000002</v>
      </c>
      <c r="H118" s="21"/>
      <c r="I118" s="23"/>
      <c r="J118" s="34"/>
      <c r="K118" s="34"/>
    </row>
    <row r="119" spans="1:11" x14ac:dyDescent="0.25">
      <c r="A119" s="21">
        <v>39</v>
      </c>
      <c r="B119" s="22">
        <v>176</v>
      </c>
      <c r="C119" s="21" t="s">
        <v>78</v>
      </c>
      <c r="D119" s="21" t="s">
        <v>76</v>
      </c>
      <c r="E119" s="23">
        <v>0.56999999999999995</v>
      </c>
      <c r="F119" s="17" t="s">
        <v>12</v>
      </c>
      <c r="G119" s="16">
        <v>0.37</v>
      </c>
      <c r="H119" s="21" t="s">
        <v>12</v>
      </c>
      <c r="I119" s="23">
        <v>0.56999999999999995</v>
      </c>
      <c r="J119" s="33"/>
      <c r="K119" s="33"/>
    </row>
    <row r="120" spans="1:11" x14ac:dyDescent="0.25">
      <c r="A120" s="21"/>
      <c r="B120" s="22"/>
      <c r="C120" s="21"/>
      <c r="D120" s="21"/>
      <c r="E120" s="23"/>
      <c r="F120" s="17" t="s">
        <v>30</v>
      </c>
      <c r="G120" s="16">
        <v>0.2</v>
      </c>
      <c r="H120" s="21"/>
      <c r="I120" s="23"/>
      <c r="J120" s="34"/>
      <c r="K120" s="34"/>
    </row>
    <row r="121" spans="1:11" x14ac:dyDescent="0.25">
      <c r="A121" s="21">
        <v>40</v>
      </c>
      <c r="B121" s="22">
        <v>433</v>
      </c>
      <c r="C121" s="21" t="s">
        <v>78</v>
      </c>
      <c r="D121" s="21" t="s">
        <v>76</v>
      </c>
      <c r="E121" s="23">
        <v>13.12</v>
      </c>
      <c r="F121" s="17" t="s">
        <v>79</v>
      </c>
      <c r="G121" s="16">
        <v>0.21</v>
      </c>
      <c r="H121" s="17" t="s">
        <v>79</v>
      </c>
      <c r="I121" s="16">
        <v>0.21</v>
      </c>
      <c r="J121" s="33"/>
      <c r="K121" s="33"/>
    </row>
    <row r="122" spans="1:11" x14ac:dyDescent="0.25">
      <c r="A122" s="21"/>
      <c r="B122" s="22"/>
      <c r="C122" s="21"/>
      <c r="D122" s="21"/>
      <c r="E122" s="23"/>
      <c r="F122" s="17" t="s">
        <v>12</v>
      </c>
      <c r="G122" s="16">
        <v>11.73</v>
      </c>
      <c r="H122" s="21" t="s">
        <v>12</v>
      </c>
      <c r="I122" s="23">
        <v>11.85</v>
      </c>
      <c r="J122" s="35"/>
      <c r="K122" s="35"/>
    </row>
    <row r="123" spans="1:11" x14ac:dyDescent="0.25">
      <c r="A123" s="21"/>
      <c r="B123" s="22"/>
      <c r="C123" s="21"/>
      <c r="D123" s="21"/>
      <c r="E123" s="23"/>
      <c r="F123" s="17" t="s">
        <v>30</v>
      </c>
      <c r="G123" s="16">
        <v>0.12</v>
      </c>
      <c r="H123" s="21"/>
      <c r="I123" s="23"/>
      <c r="J123" s="35"/>
      <c r="K123" s="35"/>
    </row>
    <row r="124" spans="1:11" x14ac:dyDescent="0.25">
      <c r="A124" s="21"/>
      <c r="B124" s="22"/>
      <c r="C124" s="21"/>
      <c r="D124" s="21"/>
      <c r="E124" s="23"/>
      <c r="F124" s="17" t="s">
        <v>80</v>
      </c>
      <c r="G124" s="16">
        <v>1.06</v>
      </c>
      <c r="H124" s="17" t="s">
        <v>80</v>
      </c>
      <c r="I124" s="16">
        <v>1.06</v>
      </c>
      <c r="J124" s="34"/>
      <c r="K124" s="34"/>
    </row>
    <row r="125" spans="1:11" x14ac:dyDescent="0.25">
      <c r="A125" s="21">
        <v>41</v>
      </c>
      <c r="B125" s="22">
        <v>195</v>
      </c>
      <c r="C125" s="21" t="s">
        <v>81</v>
      </c>
      <c r="D125" s="21" t="s">
        <v>76</v>
      </c>
      <c r="E125" s="23">
        <v>0.83</v>
      </c>
      <c r="F125" s="17" t="s">
        <v>12</v>
      </c>
      <c r="G125" s="16">
        <v>0.75</v>
      </c>
      <c r="H125" s="21" t="s">
        <v>12</v>
      </c>
      <c r="I125" s="23">
        <v>0.83</v>
      </c>
      <c r="J125" s="33"/>
      <c r="K125" s="33"/>
    </row>
    <row r="126" spans="1:11" x14ac:dyDescent="0.25">
      <c r="A126" s="21"/>
      <c r="B126" s="22"/>
      <c r="C126" s="21"/>
      <c r="D126" s="21"/>
      <c r="E126" s="23"/>
      <c r="F126" s="17" t="s">
        <v>82</v>
      </c>
      <c r="G126" s="16">
        <v>0.08</v>
      </c>
      <c r="H126" s="21"/>
      <c r="I126" s="23"/>
      <c r="J126" s="34"/>
      <c r="K126" s="34"/>
    </row>
    <row r="127" spans="1:11" x14ac:dyDescent="0.25">
      <c r="A127" s="21">
        <v>42</v>
      </c>
      <c r="B127" s="22">
        <v>196</v>
      </c>
      <c r="C127" s="21" t="s">
        <v>81</v>
      </c>
      <c r="D127" s="21" t="s">
        <v>76</v>
      </c>
      <c r="E127" s="23">
        <v>0.16</v>
      </c>
      <c r="F127" s="17" t="s">
        <v>12</v>
      </c>
      <c r="G127" s="16">
        <v>0.09</v>
      </c>
      <c r="H127" s="21" t="s">
        <v>12</v>
      </c>
      <c r="I127" s="23">
        <v>0.16</v>
      </c>
      <c r="J127" s="33"/>
      <c r="K127" s="33"/>
    </row>
    <row r="128" spans="1:11" x14ac:dyDescent="0.25">
      <c r="A128" s="21"/>
      <c r="B128" s="22"/>
      <c r="C128" s="21"/>
      <c r="D128" s="21"/>
      <c r="E128" s="23"/>
      <c r="F128" s="17" t="s">
        <v>82</v>
      </c>
      <c r="G128" s="16">
        <v>7.0000000000000007E-2</v>
      </c>
      <c r="H128" s="21"/>
      <c r="I128" s="23"/>
      <c r="J128" s="34"/>
      <c r="K128" s="34"/>
    </row>
    <row r="129" spans="1:11" x14ac:dyDescent="0.25">
      <c r="A129" s="21">
        <v>43</v>
      </c>
      <c r="B129" s="22">
        <v>113</v>
      </c>
      <c r="C129" s="21" t="s">
        <v>83</v>
      </c>
      <c r="D129" s="21" t="s">
        <v>84</v>
      </c>
      <c r="E129" s="23">
        <v>0.71</v>
      </c>
      <c r="F129" s="17" t="s">
        <v>12</v>
      </c>
      <c r="G129" s="16">
        <v>0.5</v>
      </c>
      <c r="H129" s="21" t="s">
        <v>12</v>
      </c>
      <c r="I129" s="23">
        <v>0.71</v>
      </c>
      <c r="J129" s="33"/>
      <c r="K129" s="33"/>
    </row>
    <row r="130" spans="1:11" x14ac:dyDescent="0.25">
      <c r="A130" s="21"/>
      <c r="B130" s="22"/>
      <c r="C130" s="21"/>
      <c r="D130" s="21"/>
      <c r="E130" s="23"/>
      <c r="F130" s="17" t="s">
        <v>30</v>
      </c>
      <c r="G130" s="16">
        <v>0.21</v>
      </c>
      <c r="H130" s="21"/>
      <c r="I130" s="23"/>
      <c r="J130" s="34"/>
      <c r="K130" s="34"/>
    </row>
    <row r="131" spans="1:11" ht="25.5" x14ac:dyDescent="0.25">
      <c r="A131" s="17">
        <v>44</v>
      </c>
      <c r="B131" s="18" t="s">
        <v>121</v>
      </c>
      <c r="C131" s="17" t="s">
        <v>85</v>
      </c>
      <c r="D131" s="17" t="s">
        <v>84</v>
      </c>
      <c r="E131" s="16">
        <v>0.02</v>
      </c>
      <c r="F131" s="17" t="s">
        <v>86</v>
      </c>
      <c r="G131" s="16">
        <v>0.02</v>
      </c>
      <c r="H131" s="17" t="s">
        <v>12</v>
      </c>
      <c r="I131" s="16">
        <v>0.02</v>
      </c>
      <c r="J131" s="6"/>
      <c r="K131" s="6"/>
    </row>
    <row r="132" spans="1:11" x14ac:dyDescent="0.25">
      <c r="A132" s="21">
        <v>45</v>
      </c>
      <c r="B132" s="22" t="s">
        <v>87</v>
      </c>
      <c r="C132" s="21" t="s">
        <v>88</v>
      </c>
      <c r="D132" s="21" t="s">
        <v>84</v>
      </c>
      <c r="E132" s="23">
        <v>22.546299999999999</v>
      </c>
      <c r="F132" s="17" t="s">
        <v>12</v>
      </c>
      <c r="G132" s="16">
        <v>15.7963</v>
      </c>
      <c r="H132" s="17" t="s">
        <v>12</v>
      </c>
      <c r="I132" s="16">
        <v>18.543299999999999</v>
      </c>
      <c r="J132" s="33"/>
      <c r="K132" s="33"/>
    </row>
    <row r="133" spans="1:11" x14ac:dyDescent="0.25">
      <c r="A133" s="21"/>
      <c r="B133" s="22"/>
      <c r="C133" s="21"/>
      <c r="D133" s="21"/>
      <c r="E133" s="23"/>
      <c r="F133" s="17" t="s">
        <v>35</v>
      </c>
      <c r="G133" s="16">
        <v>5.1100000000000003</v>
      </c>
      <c r="H133" s="17" t="s">
        <v>35</v>
      </c>
      <c r="I133" s="16">
        <v>2.363</v>
      </c>
      <c r="J133" s="35"/>
      <c r="K133" s="35"/>
    </row>
    <row r="134" spans="1:11" x14ac:dyDescent="0.25">
      <c r="A134" s="21"/>
      <c r="B134" s="22"/>
      <c r="C134" s="21"/>
      <c r="D134" s="21"/>
      <c r="E134" s="23"/>
      <c r="F134" s="17" t="s">
        <v>34</v>
      </c>
      <c r="G134" s="16">
        <v>1.64</v>
      </c>
      <c r="H134" s="17" t="s">
        <v>34</v>
      </c>
      <c r="I134" s="16">
        <v>1.64</v>
      </c>
      <c r="J134" s="34"/>
      <c r="K134" s="34"/>
    </row>
    <row r="135" spans="1:11" x14ac:dyDescent="0.25">
      <c r="A135" s="21">
        <v>46</v>
      </c>
      <c r="B135" s="22">
        <v>721</v>
      </c>
      <c r="C135" s="21" t="s">
        <v>89</v>
      </c>
      <c r="D135" s="21" t="s">
        <v>84</v>
      </c>
      <c r="E135" s="23">
        <v>17.600000000000001</v>
      </c>
      <c r="F135" s="17" t="s">
        <v>12</v>
      </c>
      <c r="G135" s="16">
        <v>14.94</v>
      </c>
      <c r="H135" s="17" t="s">
        <v>12</v>
      </c>
      <c r="I135" s="16">
        <v>17.1157</v>
      </c>
      <c r="J135" s="33"/>
      <c r="K135" s="33"/>
    </row>
    <row r="136" spans="1:11" x14ac:dyDescent="0.25">
      <c r="A136" s="21"/>
      <c r="B136" s="22"/>
      <c r="C136" s="21"/>
      <c r="D136" s="21"/>
      <c r="E136" s="23"/>
      <c r="F136" s="17" t="s">
        <v>65</v>
      </c>
      <c r="G136" s="16">
        <v>2.2999999999999998</v>
      </c>
      <c r="H136" s="17" t="s">
        <v>65</v>
      </c>
      <c r="I136" s="16">
        <v>0.12429999999999999</v>
      </c>
      <c r="J136" s="35"/>
      <c r="K136" s="35"/>
    </row>
    <row r="137" spans="1:11" ht="23.25" customHeight="1" x14ac:dyDescent="0.25">
      <c r="A137" s="21"/>
      <c r="B137" s="22"/>
      <c r="C137" s="21"/>
      <c r="D137" s="21"/>
      <c r="E137" s="23"/>
      <c r="F137" s="17" t="s">
        <v>13</v>
      </c>
      <c r="G137" s="16">
        <v>0.36</v>
      </c>
      <c r="H137" s="17" t="s">
        <v>13</v>
      </c>
      <c r="I137" s="16">
        <v>0.36</v>
      </c>
      <c r="J137" s="34"/>
      <c r="K137" s="34"/>
    </row>
    <row r="138" spans="1:11" x14ac:dyDescent="0.25">
      <c r="A138" s="21">
        <v>47</v>
      </c>
      <c r="B138" s="22">
        <v>353</v>
      </c>
      <c r="C138" s="21" t="s">
        <v>90</v>
      </c>
      <c r="D138" s="21" t="s">
        <v>84</v>
      </c>
      <c r="E138" s="23">
        <v>11.64</v>
      </c>
      <c r="F138" s="17" t="s">
        <v>12</v>
      </c>
      <c r="G138" s="16">
        <v>11.18</v>
      </c>
      <c r="H138" s="21" t="s">
        <v>12</v>
      </c>
      <c r="I138" s="23">
        <v>11.64</v>
      </c>
      <c r="J138" s="33"/>
      <c r="K138" s="33"/>
    </row>
    <row r="139" spans="1:11" x14ac:dyDescent="0.25">
      <c r="A139" s="21"/>
      <c r="B139" s="22"/>
      <c r="C139" s="21"/>
      <c r="D139" s="21"/>
      <c r="E139" s="23"/>
      <c r="F139" s="17" t="s">
        <v>30</v>
      </c>
      <c r="G139" s="16">
        <v>0.46</v>
      </c>
      <c r="H139" s="21"/>
      <c r="I139" s="23"/>
      <c r="J139" s="34"/>
      <c r="K139" s="34"/>
    </row>
    <row r="140" spans="1:11" x14ac:dyDescent="0.25">
      <c r="A140" s="21">
        <v>48</v>
      </c>
      <c r="B140" s="22">
        <v>126</v>
      </c>
      <c r="C140" s="21" t="s">
        <v>91</v>
      </c>
      <c r="D140" s="21" t="s">
        <v>84</v>
      </c>
      <c r="E140" s="23">
        <v>6.9</v>
      </c>
      <c r="F140" s="17" t="s">
        <v>12</v>
      </c>
      <c r="G140" s="16">
        <v>6.18</v>
      </c>
      <c r="H140" s="21" t="s">
        <v>12</v>
      </c>
      <c r="I140" s="23">
        <v>6.9</v>
      </c>
      <c r="J140" s="33"/>
      <c r="K140" s="33"/>
    </row>
    <row r="141" spans="1:11" x14ac:dyDescent="0.25">
      <c r="A141" s="21"/>
      <c r="B141" s="22"/>
      <c r="C141" s="21"/>
      <c r="D141" s="21"/>
      <c r="E141" s="23"/>
      <c r="F141" s="17" t="s">
        <v>30</v>
      </c>
      <c r="G141" s="16">
        <v>0.72</v>
      </c>
      <c r="H141" s="21"/>
      <c r="I141" s="23"/>
      <c r="J141" s="34"/>
      <c r="K141" s="34"/>
    </row>
    <row r="142" spans="1:11" x14ac:dyDescent="0.25">
      <c r="A142" s="21">
        <v>49</v>
      </c>
      <c r="B142" s="22">
        <v>274</v>
      </c>
      <c r="C142" s="21" t="s">
        <v>92</v>
      </c>
      <c r="D142" s="21" t="s">
        <v>84</v>
      </c>
      <c r="E142" s="23">
        <v>20.88</v>
      </c>
      <c r="F142" s="17" t="s">
        <v>12</v>
      </c>
      <c r="G142" s="16">
        <v>20.67</v>
      </c>
      <c r="H142" s="21" t="s">
        <v>12</v>
      </c>
      <c r="I142" s="23">
        <v>20.88</v>
      </c>
      <c r="J142" s="33"/>
      <c r="K142" s="33"/>
    </row>
    <row r="143" spans="1:11" x14ac:dyDescent="0.25">
      <c r="A143" s="21"/>
      <c r="B143" s="22"/>
      <c r="C143" s="21"/>
      <c r="D143" s="21"/>
      <c r="E143" s="23"/>
      <c r="F143" s="17" t="s">
        <v>21</v>
      </c>
      <c r="G143" s="16">
        <v>0.21</v>
      </c>
      <c r="H143" s="21"/>
      <c r="I143" s="23"/>
      <c r="J143" s="34"/>
      <c r="K143" s="34"/>
    </row>
    <row r="144" spans="1:11" ht="38.25" x14ac:dyDescent="0.25">
      <c r="A144" s="17">
        <v>50</v>
      </c>
      <c r="B144" s="18" t="s">
        <v>93</v>
      </c>
      <c r="C144" s="17" t="s">
        <v>92</v>
      </c>
      <c r="D144" s="17" t="s">
        <v>84</v>
      </c>
      <c r="E144" s="16">
        <v>0.08</v>
      </c>
      <c r="F144" s="17" t="s">
        <v>65</v>
      </c>
      <c r="G144" s="16">
        <v>0.08</v>
      </c>
      <c r="H144" s="17" t="s">
        <v>12</v>
      </c>
      <c r="I144" s="16">
        <v>0.08</v>
      </c>
      <c r="J144" s="6"/>
      <c r="K144" s="6"/>
    </row>
    <row r="145" spans="1:11" x14ac:dyDescent="0.25">
      <c r="A145" s="21">
        <v>51</v>
      </c>
      <c r="B145" s="22" t="s">
        <v>94</v>
      </c>
      <c r="C145" s="21" t="s">
        <v>92</v>
      </c>
      <c r="D145" s="21" t="s">
        <v>84</v>
      </c>
      <c r="E145" s="23">
        <v>19.02</v>
      </c>
      <c r="F145" s="17" t="s">
        <v>12</v>
      </c>
      <c r="G145" s="16">
        <v>13.6</v>
      </c>
      <c r="H145" s="21" t="s">
        <v>12</v>
      </c>
      <c r="I145" s="23">
        <v>13.94</v>
      </c>
      <c r="J145" s="33"/>
      <c r="K145" s="33"/>
    </row>
    <row r="146" spans="1:11" x14ac:dyDescent="0.25">
      <c r="A146" s="21"/>
      <c r="B146" s="22"/>
      <c r="C146" s="21"/>
      <c r="D146" s="21"/>
      <c r="E146" s="23"/>
      <c r="F146" s="17" t="s">
        <v>30</v>
      </c>
      <c r="G146" s="16">
        <v>0.34</v>
      </c>
      <c r="H146" s="21"/>
      <c r="I146" s="23"/>
      <c r="J146" s="35"/>
      <c r="K146" s="35"/>
    </row>
    <row r="147" spans="1:11" x14ac:dyDescent="0.25">
      <c r="A147" s="21"/>
      <c r="B147" s="22"/>
      <c r="C147" s="21"/>
      <c r="D147" s="21"/>
      <c r="E147" s="23"/>
      <c r="F147" s="17" t="s">
        <v>65</v>
      </c>
      <c r="G147" s="16">
        <v>1.64</v>
      </c>
      <c r="H147" s="17" t="s">
        <v>65</v>
      </c>
      <c r="I147" s="16">
        <v>1.64</v>
      </c>
      <c r="J147" s="35"/>
      <c r="K147" s="35"/>
    </row>
    <row r="148" spans="1:11" x14ac:dyDescent="0.25">
      <c r="A148" s="21"/>
      <c r="B148" s="22"/>
      <c r="C148" s="21"/>
      <c r="D148" s="21"/>
      <c r="E148" s="23"/>
      <c r="F148" s="17" t="s">
        <v>38</v>
      </c>
      <c r="G148" s="16">
        <v>0.56000000000000005</v>
      </c>
      <c r="H148" s="17" t="s">
        <v>38</v>
      </c>
      <c r="I148" s="16">
        <v>0.56000000000000005</v>
      </c>
      <c r="J148" s="35"/>
      <c r="K148" s="35"/>
    </row>
    <row r="149" spans="1:11" x14ac:dyDescent="0.25">
      <c r="A149" s="21"/>
      <c r="B149" s="22"/>
      <c r="C149" s="21"/>
      <c r="D149" s="21"/>
      <c r="E149" s="23"/>
      <c r="F149" s="17" t="s">
        <v>35</v>
      </c>
      <c r="G149" s="16">
        <v>2.88</v>
      </c>
      <c r="H149" s="17" t="s">
        <v>35</v>
      </c>
      <c r="I149" s="16">
        <v>2.88</v>
      </c>
      <c r="J149" s="34"/>
      <c r="K149" s="34"/>
    </row>
    <row r="150" spans="1:11" x14ac:dyDescent="0.25">
      <c r="A150" s="21">
        <v>52</v>
      </c>
      <c r="B150" s="22">
        <v>281</v>
      </c>
      <c r="C150" s="21" t="s">
        <v>92</v>
      </c>
      <c r="D150" s="21" t="s">
        <v>84</v>
      </c>
      <c r="E150" s="23">
        <v>23.48</v>
      </c>
      <c r="F150" s="17" t="s">
        <v>12</v>
      </c>
      <c r="G150" s="16">
        <v>20.87</v>
      </c>
      <c r="H150" s="21" t="s">
        <v>12</v>
      </c>
      <c r="I150" s="23">
        <v>21.32</v>
      </c>
      <c r="J150" s="33"/>
      <c r="K150" s="33"/>
    </row>
    <row r="151" spans="1:11" x14ac:dyDescent="0.25">
      <c r="A151" s="21"/>
      <c r="B151" s="22"/>
      <c r="C151" s="21"/>
      <c r="D151" s="21"/>
      <c r="E151" s="23"/>
      <c r="F151" s="17" t="s">
        <v>21</v>
      </c>
      <c r="G151" s="16">
        <v>0.45</v>
      </c>
      <c r="H151" s="21"/>
      <c r="I151" s="23"/>
      <c r="J151" s="35"/>
      <c r="K151" s="35"/>
    </row>
    <row r="152" spans="1:11" x14ac:dyDescent="0.25">
      <c r="A152" s="21"/>
      <c r="B152" s="22"/>
      <c r="C152" s="21"/>
      <c r="D152" s="21"/>
      <c r="E152" s="23"/>
      <c r="F152" s="17" t="s">
        <v>35</v>
      </c>
      <c r="G152" s="16">
        <v>2.16</v>
      </c>
      <c r="H152" s="17" t="s">
        <v>35</v>
      </c>
      <c r="I152" s="16">
        <v>2.16</v>
      </c>
      <c r="J152" s="34"/>
      <c r="K152" s="34"/>
    </row>
    <row r="153" spans="1:11" x14ac:dyDescent="0.25">
      <c r="A153" s="21">
        <v>53</v>
      </c>
      <c r="B153" s="22">
        <v>282</v>
      </c>
      <c r="C153" s="21" t="s">
        <v>92</v>
      </c>
      <c r="D153" s="21" t="s">
        <v>84</v>
      </c>
      <c r="E153" s="23">
        <v>26.97</v>
      </c>
      <c r="F153" s="17" t="s">
        <v>12</v>
      </c>
      <c r="G153" s="16">
        <v>26.87</v>
      </c>
      <c r="H153" s="21" t="s">
        <v>12</v>
      </c>
      <c r="I153" s="23">
        <v>26.97</v>
      </c>
      <c r="J153" s="33"/>
      <c r="K153" s="33"/>
    </row>
    <row r="154" spans="1:11" x14ac:dyDescent="0.25">
      <c r="A154" s="21"/>
      <c r="B154" s="22"/>
      <c r="C154" s="21"/>
      <c r="D154" s="21"/>
      <c r="E154" s="23"/>
      <c r="F154" s="17" t="s">
        <v>21</v>
      </c>
      <c r="G154" s="16">
        <v>0.1</v>
      </c>
      <c r="H154" s="21"/>
      <c r="I154" s="23"/>
      <c r="J154" s="34"/>
      <c r="K154" s="34"/>
    </row>
    <row r="155" spans="1:11" x14ac:dyDescent="0.25">
      <c r="A155" s="21">
        <v>54</v>
      </c>
      <c r="B155" s="22">
        <v>286</v>
      </c>
      <c r="C155" s="21" t="s">
        <v>92</v>
      </c>
      <c r="D155" s="21" t="s">
        <v>84</v>
      </c>
      <c r="E155" s="23">
        <v>26.07</v>
      </c>
      <c r="F155" s="17" t="s">
        <v>12</v>
      </c>
      <c r="G155" s="16">
        <v>22.36</v>
      </c>
      <c r="H155" s="21" t="s">
        <v>12</v>
      </c>
      <c r="I155" s="23">
        <v>23.2241</v>
      </c>
      <c r="J155" s="33"/>
      <c r="K155" s="33"/>
    </row>
    <row r="156" spans="1:11" x14ac:dyDescent="0.25">
      <c r="A156" s="21"/>
      <c r="B156" s="22"/>
      <c r="C156" s="21"/>
      <c r="D156" s="21"/>
      <c r="E156" s="23"/>
      <c r="F156" s="17" t="s">
        <v>30</v>
      </c>
      <c r="G156" s="16">
        <v>0.57999999999999996</v>
      </c>
      <c r="H156" s="21"/>
      <c r="I156" s="23"/>
      <c r="J156" s="35"/>
      <c r="K156" s="35"/>
    </row>
    <row r="157" spans="1:11" x14ac:dyDescent="0.25">
      <c r="A157" s="21"/>
      <c r="B157" s="22"/>
      <c r="C157" s="21"/>
      <c r="D157" s="21"/>
      <c r="E157" s="23"/>
      <c r="F157" s="17" t="s">
        <v>21</v>
      </c>
      <c r="G157" s="16">
        <v>0.01</v>
      </c>
      <c r="H157" s="21"/>
      <c r="I157" s="23"/>
      <c r="J157" s="35"/>
      <c r="K157" s="35"/>
    </row>
    <row r="158" spans="1:11" x14ac:dyDescent="0.25">
      <c r="A158" s="21"/>
      <c r="B158" s="22"/>
      <c r="C158" s="21"/>
      <c r="D158" s="21"/>
      <c r="E158" s="23"/>
      <c r="F158" s="17" t="s">
        <v>65</v>
      </c>
      <c r="G158" s="16">
        <v>1.5</v>
      </c>
      <c r="H158" s="17" t="s">
        <v>65</v>
      </c>
      <c r="I158" s="16">
        <v>1.5</v>
      </c>
      <c r="J158" s="35"/>
      <c r="K158" s="35"/>
    </row>
    <row r="159" spans="1:11" x14ac:dyDescent="0.25">
      <c r="A159" s="21"/>
      <c r="B159" s="22"/>
      <c r="C159" s="21"/>
      <c r="D159" s="21"/>
      <c r="E159" s="23"/>
      <c r="F159" s="17" t="s">
        <v>34</v>
      </c>
      <c r="G159" s="16">
        <v>1.62</v>
      </c>
      <c r="H159" s="17" t="s">
        <v>34</v>
      </c>
      <c r="I159" s="16">
        <v>1.3459000000000001</v>
      </c>
      <c r="J159" s="34"/>
      <c r="K159" s="34"/>
    </row>
    <row r="160" spans="1:11" ht="24.75" customHeight="1" x14ac:dyDescent="0.25">
      <c r="A160" s="21">
        <v>55</v>
      </c>
      <c r="B160" s="22" t="s">
        <v>95</v>
      </c>
      <c r="C160" s="21" t="s">
        <v>96</v>
      </c>
      <c r="D160" s="21" t="s">
        <v>97</v>
      </c>
      <c r="E160" s="23">
        <v>1.9</v>
      </c>
      <c r="F160" s="17" t="s">
        <v>12</v>
      </c>
      <c r="G160" s="16">
        <v>0.02</v>
      </c>
      <c r="H160" s="21" t="s">
        <v>12</v>
      </c>
      <c r="I160" s="23">
        <v>1.9</v>
      </c>
      <c r="J160" s="33"/>
      <c r="K160" s="33"/>
    </row>
    <row r="161" spans="1:11" x14ac:dyDescent="0.25">
      <c r="A161" s="21"/>
      <c r="B161" s="22"/>
      <c r="C161" s="21"/>
      <c r="D161" s="21"/>
      <c r="E161" s="23"/>
      <c r="F161" s="17" t="s">
        <v>13</v>
      </c>
      <c r="G161" s="16">
        <v>1.88</v>
      </c>
      <c r="H161" s="21"/>
      <c r="I161" s="23"/>
      <c r="J161" s="34"/>
      <c r="K161" s="34"/>
    </row>
    <row r="162" spans="1:11" x14ac:dyDescent="0.25">
      <c r="A162" s="21">
        <v>56</v>
      </c>
      <c r="B162" s="22">
        <v>1016</v>
      </c>
      <c r="C162" s="21" t="s">
        <v>96</v>
      </c>
      <c r="D162" s="21" t="s">
        <v>97</v>
      </c>
      <c r="E162" s="23">
        <v>32.19</v>
      </c>
      <c r="F162" s="17" t="s">
        <v>12</v>
      </c>
      <c r="G162" s="16">
        <v>32.07</v>
      </c>
      <c r="H162" s="21" t="s">
        <v>12</v>
      </c>
      <c r="I162" s="23">
        <v>32.19</v>
      </c>
      <c r="J162" s="33"/>
      <c r="K162" s="33"/>
    </row>
    <row r="163" spans="1:11" ht="25.5" customHeight="1" x14ac:dyDescent="0.25">
      <c r="A163" s="21"/>
      <c r="B163" s="22"/>
      <c r="C163" s="21"/>
      <c r="D163" s="21"/>
      <c r="E163" s="23"/>
      <c r="F163" s="17" t="s">
        <v>30</v>
      </c>
      <c r="G163" s="16">
        <v>0.12</v>
      </c>
      <c r="H163" s="21"/>
      <c r="I163" s="23"/>
      <c r="J163" s="34"/>
      <c r="K163" s="34"/>
    </row>
    <row r="164" spans="1:11" x14ac:dyDescent="0.25">
      <c r="A164" s="21">
        <v>57</v>
      </c>
      <c r="B164" s="22" t="s">
        <v>98</v>
      </c>
      <c r="C164" s="21" t="s">
        <v>96</v>
      </c>
      <c r="D164" s="21" t="s">
        <v>97</v>
      </c>
      <c r="E164" s="23">
        <v>9.08</v>
      </c>
      <c r="F164" s="17" t="s">
        <v>12</v>
      </c>
      <c r="G164" s="16">
        <v>6.66</v>
      </c>
      <c r="H164" s="21" t="s">
        <v>12</v>
      </c>
      <c r="I164" s="23">
        <v>6.8</v>
      </c>
      <c r="J164" s="33"/>
      <c r="K164" s="33"/>
    </row>
    <row r="165" spans="1:11" x14ac:dyDescent="0.25">
      <c r="A165" s="21"/>
      <c r="B165" s="22"/>
      <c r="C165" s="21"/>
      <c r="D165" s="21"/>
      <c r="E165" s="23"/>
      <c r="F165" s="17" t="s">
        <v>30</v>
      </c>
      <c r="G165" s="16">
        <v>0.14000000000000001</v>
      </c>
      <c r="H165" s="21"/>
      <c r="I165" s="23"/>
      <c r="J165" s="35"/>
      <c r="K165" s="35"/>
    </row>
    <row r="166" spans="1:11" x14ac:dyDescent="0.25">
      <c r="A166" s="21"/>
      <c r="B166" s="22"/>
      <c r="C166" s="21"/>
      <c r="D166" s="21"/>
      <c r="E166" s="23"/>
      <c r="F166" s="17" t="s">
        <v>17</v>
      </c>
      <c r="G166" s="16">
        <v>1.7</v>
      </c>
      <c r="H166" s="17" t="s">
        <v>17</v>
      </c>
      <c r="I166" s="16">
        <v>1.7</v>
      </c>
      <c r="J166" s="35"/>
      <c r="K166" s="35"/>
    </row>
    <row r="167" spans="1:11" x14ac:dyDescent="0.25">
      <c r="A167" s="21"/>
      <c r="B167" s="22"/>
      <c r="C167" s="21"/>
      <c r="D167" s="21"/>
      <c r="E167" s="23"/>
      <c r="F167" s="17" t="s">
        <v>99</v>
      </c>
      <c r="G167" s="16">
        <v>0.57999999999999996</v>
      </c>
      <c r="H167" s="17" t="s">
        <v>99</v>
      </c>
      <c r="I167" s="16">
        <v>0.57999999999999996</v>
      </c>
      <c r="J167" s="34"/>
      <c r="K167" s="34"/>
    </row>
    <row r="168" spans="1:11" x14ac:dyDescent="0.25">
      <c r="A168" s="21">
        <v>58</v>
      </c>
      <c r="B168" s="22" t="s">
        <v>100</v>
      </c>
      <c r="C168" s="21" t="s">
        <v>96</v>
      </c>
      <c r="D168" s="21" t="s">
        <v>97</v>
      </c>
      <c r="E168" s="23">
        <v>14.95</v>
      </c>
      <c r="F168" s="17" t="s">
        <v>12</v>
      </c>
      <c r="G168" s="16">
        <v>14.65</v>
      </c>
      <c r="H168" s="21" t="s">
        <v>12</v>
      </c>
      <c r="I168" s="23">
        <v>14.95</v>
      </c>
      <c r="J168" s="33"/>
      <c r="K168" s="33"/>
    </row>
    <row r="169" spans="1:11" ht="27" customHeight="1" x14ac:dyDescent="0.25">
      <c r="A169" s="21"/>
      <c r="B169" s="22"/>
      <c r="C169" s="21"/>
      <c r="D169" s="21"/>
      <c r="E169" s="23"/>
      <c r="F169" s="17" t="s">
        <v>30</v>
      </c>
      <c r="G169" s="16">
        <v>0.3</v>
      </c>
      <c r="H169" s="21"/>
      <c r="I169" s="23"/>
      <c r="J169" s="34"/>
      <c r="K169" s="34"/>
    </row>
    <row r="170" spans="1:11" x14ac:dyDescent="0.25">
      <c r="A170" s="21">
        <v>59</v>
      </c>
      <c r="B170" s="22" t="s">
        <v>101</v>
      </c>
      <c r="C170" s="21" t="s">
        <v>96</v>
      </c>
      <c r="D170" s="21" t="s">
        <v>97</v>
      </c>
      <c r="E170" s="23">
        <v>22.13</v>
      </c>
      <c r="F170" s="17" t="s">
        <v>12</v>
      </c>
      <c r="G170" s="16">
        <v>21.75</v>
      </c>
      <c r="H170" s="21" t="s">
        <v>12</v>
      </c>
      <c r="I170" s="23">
        <v>22.13</v>
      </c>
      <c r="J170" s="33"/>
      <c r="K170" s="33"/>
    </row>
    <row r="171" spans="1:11" ht="24" customHeight="1" x14ac:dyDescent="0.25">
      <c r="A171" s="21"/>
      <c r="B171" s="22"/>
      <c r="C171" s="21"/>
      <c r="D171" s="21"/>
      <c r="E171" s="23"/>
      <c r="F171" s="17" t="s">
        <v>41</v>
      </c>
      <c r="G171" s="16">
        <v>0.38</v>
      </c>
      <c r="H171" s="21"/>
      <c r="I171" s="23"/>
      <c r="J171" s="34"/>
      <c r="K171" s="34"/>
    </row>
    <row r="172" spans="1:11" x14ac:dyDescent="0.25">
      <c r="A172" s="21">
        <v>60</v>
      </c>
      <c r="B172" s="22">
        <v>17</v>
      </c>
      <c r="C172" s="21" t="s">
        <v>96</v>
      </c>
      <c r="D172" s="21" t="s">
        <v>97</v>
      </c>
      <c r="E172" s="23">
        <v>16.7</v>
      </c>
      <c r="F172" s="17" t="s">
        <v>79</v>
      </c>
      <c r="G172" s="16">
        <v>0.12</v>
      </c>
      <c r="H172" s="21" t="s">
        <v>12</v>
      </c>
      <c r="I172" s="23">
        <v>16.7</v>
      </c>
      <c r="J172" s="33"/>
      <c r="K172" s="33"/>
    </row>
    <row r="173" spans="1:11" x14ac:dyDescent="0.25">
      <c r="A173" s="21"/>
      <c r="B173" s="22"/>
      <c r="C173" s="21"/>
      <c r="D173" s="21"/>
      <c r="E173" s="23"/>
      <c r="F173" s="17" t="s">
        <v>12</v>
      </c>
      <c r="G173" s="16">
        <v>16.3</v>
      </c>
      <c r="H173" s="21"/>
      <c r="I173" s="23"/>
      <c r="J173" s="35"/>
      <c r="K173" s="35"/>
    </row>
    <row r="174" spans="1:11" x14ac:dyDescent="0.25">
      <c r="A174" s="21"/>
      <c r="B174" s="22"/>
      <c r="C174" s="21"/>
      <c r="D174" s="21"/>
      <c r="E174" s="23"/>
      <c r="F174" s="17" t="s">
        <v>30</v>
      </c>
      <c r="G174" s="16">
        <v>0.28000000000000003</v>
      </c>
      <c r="H174" s="21"/>
      <c r="I174" s="23"/>
      <c r="J174" s="34"/>
      <c r="K174" s="34"/>
    </row>
    <row r="175" spans="1:11" ht="24" customHeight="1" x14ac:dyDescent="0.25">
      <c r="A175" s="21">
        <v>61</v>
      </c>
      <c r="B175" s="22">
        <v>27</v>
      </c>
      <c r="C175" s="21" t="s">
        <v>96</v>
      </c>
      <c r="D175" s="21" t="s">
        <v>97</v>
      </c>
      <c r="E175" s="23">
        <v>23.9</v>
      </c>
      <c r="F175" s="17" t="s">
        <v>12</v>
      </c>
      <c r="G175" s="16">
        <v>23.6</v>
      </c>
      <c r="H175" s="21" t="s">
        <v>12</v>
      </c>
      <c r="I175" s="23">
        <v>23.9</v>
      </c>
      <c r="J175" s="33"/>
      <c r="K175" s="33"/>
    </row>
    <row r="176" spans="1:11" ht="21.75" customHeight="1" x14ac:dyDescent="0.25">
      <c r="A176" s="21"/>
      <c r="B176" s="22"/>
      <c r="C176" s="21"/>
      <c r="D176" s="21"/>
      <c r="E176" s="23"/>
      <c r="F176" s="17" t="s">
        <v>30</v>
      </c>
      <c r="G176" s="16">
        <v>0.3</v>
      </c>
      <c r="H176" s="21"/>
      <c r="I176" s="23"/>
      <c r="J176" s="34"/>
      <c r="K176" s="34"/>
    </row>
    <row r="177" spans="1:11" ht="24" customHeight="1" x14ac:dyDescent="0.25">
      <c r="A177" s="21">
        <v>62</v>
      </c>
      <c r="B177" s="22">
        <v>5</v>
      </c>
      <c r="C177" s="21" t="s">
        <v>96</v>
      </c>
      <c r="D177" s="21" t="s">
        <v>97</v>
      </c>
      <c r="E177" s="23">
        <v>19.02</v>
      </c>
      <c r="F177" s="17" t="s">
        <v>12</v>
      </c>
      <c r="G177" s="16">
        <v>18.97</v>
      </c>
      <c r="H177" s="21" t="s">
        <v>12</v>
      </c>
      <c r="I177" s="23">
        <v>19.02</v>
      </c>
      <c r="J177" s="33"/>
      <c r="K177" s="33"/>
    </row>
    <row r="178" spans="1:11" x14ac:dyDescent="0.25">
      <c r="A178" s="21"/>
      <c r="B178" s="22"/>
      <c r="C178" s="21"/>
      <c r="D178" s="21"/>
      <c r="E178" s="23"/>
      <c r="F178" s="17" t="s">
        <v>47</v>
      </c>
      <c r="G178" s="16">
        <v>0.05</v>
      </c>
      <c r="H178" s="21"/>
      <c r="I178" s="23"/>
      <c r="J178" s="34"/>
      <c r="K178" s="34"/>
    </row>
    <row r="179" spans="1:11" x14ac:dyDescent="0.25">
      <c r="A179" s="21">
        <v>63</v>
      </c>
      <c r="B179" s="22" t="s">
        <v>102</v>
      </c>
      <c r="C179" s="21" t="s">
        <v>96</v>
      </c>
      <c r="D179" s="21" t="s">
        <v>97</v>
      </c>
      <c r="E179" s="23">
        <v>15.93</v>
      </c>
      <c r="F179" s="17" t="s">
        <v>12</v>
      </c>
      <c r="G179" s="16">
        <v>13.85</v>
      </c>
      <c r="H179" s="17" t="s">
        <v>12</v>
      </c>
      <c r="I179" s="16">
        <v>13.85</v>
      </c>
      <c r="J179" s="33"/>
      <c r="K179" s="33"/>
    </row>
    <row r="180" spans="1:11" x14ac:dyDescent="0.25">
      <c r="A180" s="21"/>
      <c r="B180" s="22"/>
      <c r="C180" s="21"/>
      <c r="D180" s="21"/>
      <c r="E180" s="23"/>
      <c r="F180" s="17" t="s">
        <v>13</v>
      </c>
      <c r="G180" s="16">
        <v>1.05</v>
      </c>
      <c r="H180" s="17" t="s">
        <v>13</v>
      </c>
      <c r="I180" s="16">
        <v>1.05</v>
      </c>
      <c r="J180" s="35"/>
      <c r="K180" s="35"/>
    </row>
    <row r="181" spans="1:11" x14ac:dyDescent="0.25">
      <c r="A181" s="21"/>
      <c r="B181" s="22"/>
      <c r="C181" s="21"/>
      <c r="D181" s="21"/>
      <c r="E181" s="23"/>
      <c r="F181" s="17" t="s">
        <v>17</v>
      </c>
      <c r="G181" s="16">
        <v>0.12</v>
      </c>
      <c r="H181" s="17" t="s">
        <v>17</v>
      </c>
      <c r="I181" s="16">
        <v>0.12</v>
      </c>
      <c r="J181" s="35"/>
      <c r="K181" s="35"/>
    </row>
    <row r="182" spans="1:11" x14ac:dyDescent="0.25">
      <c r="A182" s="21"/>
      <c r="B182" s="22"/>
      <c r="C182" s="21"/>
      <c r="D182" s="21"/>
      <c r="E182" s="23"/>
      <c r="F182" s="17" t="s">
        <v>41</v>
      </c>
      <c r="G182" s="16">
        <v>0.14000000000000001</v>
      </c>
      <c r="H182" s="17" t="s">
        <v>41</v>
      </c>
      <c r="I182" s="16">
        <v>0.14000000000000001</v>
      </c>
      <c r="J182" s="35"/>
      <c r="K182" s="35"/>
    </row>
    <row r="183" spans="1:11" x14ac:dyDescent="0.25">
      <c r="A183" s="21"/>
      <c r="B183" s="22"/>
      <c r="C183" s="21"/>
      <c r="D183" s="21"/>
      <c r="E183" s="23"/>
      <c r="F183" s="21" t="s">
        <v>79</v>
      </c>
      <c r="G183" s="23">
        <v>0.77</v>
      </c>
      <c r="H183" s="17" t="s">
        <v>79</v>
      </c>
      <c r="I183" s="16">
        <v>0.55159999999999998</v>
      </c>
      <c r="J183" s="35"/>
      <c r="K183" s="35"/>
    </row>
    <row r="184" spans="1:11" ht="10.5" customHeight="1" x14ac:dyDescent="0.25">
      <c r="A184" s="21"/>
      <c r="B184" s="22"/>
      <c r="C184" s="21"/>
      <c r="D184" s="21"/>
      <c r="E184" s="23"/>
      <c r="F184" s="21"/>
      <c r="G184" s="23"/>
      <c r="H184" s="17" t="s">
        <v>99</v>
      </c>
      <c r="I184" s="16">
        <v>0.21840000000000001</v>
      </c>
      <c r="J184" s="34"/>
      <c r="K184" s="34"/>
    </row>
    <row r="185" spans="1:11" x14ac:dyDescent="0.25">
      <c r="A185" s="21">
        <v>64</v>
      </c>
      <c r="B185" s="22">
        <v>66</v>
      </c>
      <c r="C185" s="21" t="s">
        <v>96</v>
      </c>
      <c r="D185" s="21" t="s">
        <v>97</v>
      </c>
      <c r="E185" s="23">
        <v>19.12</v>
      </c>
      <c r="F185" s="17" t="s">
        <v>12</v>
      </c>
      <c r="G185" s="16">
        <v>17.920000000000002</v>
      </c>
      <c r="H185" s="21" t="s">
        <v>12</v>
      </c>
      <c r="I185" s="23">
        <v>19.12</v>
      </c>
      <c r="J185" s="33"/>
      <c r="K185" s="33"/>
    </row>
    <row r="186" spans="1:11" ht="25.5" customHeight="1" x14ac:dyDescent="0.25">
      <c r="A186" s="21"/>
      <c r="B186" s="22"/>
      <c r="C186" s="21"/>
      <c r="D186" s="21"/>
      <c r="E186" s="23"/>
      <c r="F186" s="17" t="s">
        <v>30</v>
      </c>
      <c r="G186" s="16">
        <v>1.2</v>
      </c>
      <c r="H186" s="21"/>
      <c r="I186" s="23"/>
      <c r="J186" s="34"/>
      <c r="K186" s="34"/>
    </row>
    <row r="187" spans="1:11" x14ac:dyDescent="0.25">
      <c r="A187" s="21">
        <v>65</v>
      </c>
      <c r="B187" s="22" t="s">
        <v>103</v>
      </c>
      <c r="C187" s="21" t="s">
        <v>96</v>
      </c>
      <c r="D187" s="21" t="s">
        <v>97</v>
      </c>
      <c r="E187" s="23">
        <v>19.350000000000001</v>
      </c>
      <c r="F187" s="17" t="s">
        <v>12</v>
      </c>
      <c r="G187" s="16">
        <v>17.920000000000002</v>
      </c>
      <c r="H187" s="17" t="s">
        <v>12</v>
      </c>
      <c r="I187" s="16">
        <v>18.264299999999999</v>
      </c>
      <c r="J187" s="33"/>
      <c r="K187" s="33"/>
    </row>
    <row r="188" spans="1:11" x14ac:dyDescent="0.25">
      <c r="A188" s="21"/>
      <c r="B188" s="22"/>
      <c r="C188" s="21"/>
      <c r="D188" s="21"/>
      <c r="E188" s="23"/>
      <c r="F188" s="17" t="s">
        <v>43</v>
      </c>
      <c r="G188" s="16">
        <v>0.46</v>
      </c>
      <c r="H188" s="17" t="s">
        <v>43</v>
      </c>
      <c r="I188" s="16">
        <v>0.1157</v>
      </c>
      <c r="J188" s="35"/>
      <c r="K188" s="35"/>
    </row>
    <row r="189" spans="1:11" x14ac:dyDescent="0.25">
      <c r="A189" s="21"/>
      <c r="B189" s="22"/>
      <c r="C189" s="21"/>
      <c r="D189" s="21"/>
      <c r="E189" s="23"/>
      <c r="F189" s="17" t="s">
        <v>18</v>
      </c>
      <c r="G189" s="16">
        <v>0.27</v>
      </c>
      <c r="H189" s="17" t="s">
        <v>18</v>
      </c>
      <c r="I189" s="16">
        <v>0.27</v>
      </c>
      <c r="J189" s="35"/>
      <c r="K189" s="35"/>
    </row>
    <row r="190" spans="1:11" x14ac:dyDescent="0.25">
      <c r="A190" s="21"/>
      <c r="B190" s="22"/>
      <c r="C190" s="21"/>
      <c r="D190" s="21"/>
      <c r="E190" s="23"/>
      <c r="F190" s="17" t="s">
        <v>104</v>
      </c>
      <c r="G190" s="16">
        <v>0.45</v>
      </c>
      <c r="H190" s="17" t="s">
        <v>104</v>
      </c>
      <c r="I190" s="16">
        <v>0.45</v>
      </c>
      <c r="J190" s="35"/>
      <c r="K190" s="35"/>
    </row>
    <row r="191" spans="1:11" x14ac:dyDescent="0.25">
      <c r="A191" s="21"/>
      <c r="B191" s="22"/>
      <c r="C191" s="21"/>
      <c r="D191" s="21"/>
      <c r="E191" s="23"/>
      <c r="F191" s="17" t="s">
        <v>105</v>
      </c>
      <c r="G191" s="16">
        <v>0.25</v>
      </c>
      <c r="H191" s="17" t="s">
        <v>105</v>
      </c>
      <c r="I191" s="16">
        <v>0.25</v>
      </c>
      <c r="J191" s="34"/>
      <c r="K191" s="34"/>
    </row>
    <row r="192" spans="1:11" x14ac:dyDescent="0.25">
      <c r="A192" s="21">
        <v>66</v>
      </c>
      <c r="B192" s="22" t="s">
        <v>106</v>
      </c>
      <c r="C192" s="21" t="s">
        <v>107</v>
      </c>
      <c r="D192" s="21" t="s">
        <v>108</v>
      </c>
      <c r="E192" s="23">
        <v>21.19</v>
      </c>
      <c r="F192" s="17" t="s">
        <v>79</v>
      </c>
      <c r="G192" s="16">
        <v>0.79</v>
      </c>
      <c r="H192" s="21" t="s">
        <v>12</v>
      </c>
      <c r="I192" s="23">
        <v>20.07</v>
      </c>
      <c r="J192" s="33"/>
      <c r="K192" s="33"/>
    </row>
    <row r="193" spans="1:11" x14ac:dyDescent="0.25">
      <c r="A193" s="21"/>
      <c r="B193" s="22"/>
      <c r="C193" s="21"/>
      <c r="D193" s="21"/>
      <c r="E193" s="23"/>
      <c r="F193" s="17" t="s">
        <v>12</v>
      </c>
      <c r="G193" s="16">
        <v>19.28</v>
      </c>
      <c r="H193" s="21"/>
      <c r="I193" s="23"/>
      <c r="J193" s="35"/>
      <c r="K193" s="35"/>
    </row>
    <row r="194" spans="1:11" x14ac:dyDescent="0.25">
      <c r="A194" s="21"/>
      <c r="B194" s="22"/>
      <c r="C194" s="21"/>
      <c r="D194" s="21"/>
      <c r="E194" s="23"/>
      <c r="F194" s="17" t="s">
        <v>34</v>
      </c>
      <c r="G194" s="16">
        <v>0.5</v>
      </c>
      <c r="H194" s="17" t="s">
        <v>34</v>
      </c>
      <c r="I194" s="16">
        <v>0.5</v>
      </c>
      <c r="J194" s="35"/>
      <c r="K194" s="35"/>
    </row>
    <row r="195" spans="1:11" x14ac:dyDescent="0.25">
      <c r="A195" s="21"/>
      <c r="B195" s="22"/>
      <c r="C195" s="21"/>
      <c r="D195" s="21"/>
      <c r="E195" s="23"/>
      <c r="F195" s="17" t="s">
        <v>17</v>
      </c>
      <c r="G195" s="16">
        <v>0.5</v>
      </c>
      <c r="H195" s="17" t="s">
        <v>17</v>
      </c>
      <c r="I195" s="16">
        <v>0.5</v>
      </c>
      <c r="J195" s="35"/>
      <c r="K195" s="35"/>
    </row>
    <row r="196" spans="1:11" x14ac:dyDescent="0.25">
      <c r="A196" s="21"/>
      <c r="B196" s="22"/>
      <c r="C196" s="21"/>
      <c r="D196" s="21"/>
      <c r="E196" s="23"/>
      <c r="F196" s="17" t="s">
        <v>109</v>
      </c>
      <c r="G196" s="16">
        <v>0.12</v>
      </c>
      <c r="H196" s="17" t="s">
        <v>109</v>
      </c>
      <c r="I196" s="16">
        <v>0.12</v>
      </c>
      <c r="J196" s="34"/>
      <c r="K196" s="34"/>
    </row>
    <row r="197" spans="1:11" x14ac:dyDescent="0.25">
      <c r="A197" s="21">
        <v>67</v>
      </c>
      <c r="B197" s="22" t="s">
        <v>110</v>
      </c>
      <c r="C197" s="21" t="s">
        <v>107</v>
      </c>
      <c r="D197" s="21" t="s">
        <v>108</v>
      </c>
      <c r="E197" s="23">
        <v>16.96</v>
      </c>
      <c r="F197" s="17" t="s">
        <v>12</v>
      </c>
      <c r="G197" s="16">
        <v>16.32</v>
      </c>
      <c r="H197" s="21" t="s">
        <v>12</v>
      </c>
      <c r="I197" s="23">
        <v>16.96</v>
      </c>
      <c r="J197" s="33"/>
      <c r="K197" s="33"/>
    </row>
    <row r="198" spans="1:11" x14ac:dyDescent="0.25">
      <c r="A198" s="21"/>
      <c r="B198" s="22"/>
      <c r="C198" s="21"/>
      <c r="D198" s="21"/>
      <c r="E198" s="23"/>
      <c r="F198" s="17" t="s">
        <v>17</v>
      </c>
      <c r="G198" s="16">
        <v>0.64</v>
      </c>
      <c r="H198" s="21"/>
      <c r="I198" s="23"/>
      <c r="J198" s="34"/>
      <c r="K198" s="34"/>
    </row>
    <row r="199" spans="1:11" x14ac:dyDescent="0.25">
      <c r="A199" s="21">
        <v>68</v>
      </c>
      <c r="B199" s="22">
        <v>124</v>
      </c>
      <c r="C199" s="21" t="s">
        <v>111</v>
      </c>
      <c r="D199" s="21" t="s">
        <v>108</v>
      </c>
      <c r="E199" s="23">
        <v>33.21</v>
      </c>
      <c r="F199" s="17" t="s">
        <v>12</v>
      </c>
      <c r="G199" s="16">
        <v>25.05</v>
      </c>
      <c r="H199" s="21" t="s">
        <v>12</v>
      </c>
      <c r="I199" s="23">
        <v>28.807099999999998</v>
      </c>
      <c r="J199" s="33"/>
      <c r="K199" s="33"/>
    </row>
    <row r="200" spans="1:11" x14ac:dyDescent="0.25">
      <c r="A200" s="21"/>
      <c r="B200" s="22"/>
      <c r="C200" s="21"/>
      <c r="D200" s="21"/>
      <c r="E200" s="23"/>
      <c r="F200" s="17" t="s">
        <v>38</v>
      </c>
      <c r="G200" s="16">
        <v>2.68</v>
      </c>
      <c r="H200" s="21"/>
      <c r="I200" s="23"/>
      <c r="J200" s="35"/>
      <c r="K200" s="35"/>
    </row>
    <row r="201" spans="1:11" x14ac:dyDescent="0.25">
      <c r="A201" s="21"/>
      <c r="B201" s="22"/>
      <c r="C201" s="21"/>
      <c r="D201" s="21"/>
      <c r="E201" s="23"/>
      <c r="F201" s="17" t="s">
        <v>30</v>
      </c>
      <c r="G201" s="16">
        <v>0.16</v>
      </c>
      <c r="H201" s="21"/>
      <c r="I201" s="23"/>
      <c r="J201" s="35"/>
      <c r="K201" s="35"/>
    </row>
    <row r="202" spans="1:11" x14ac:dyDescent="0.25">
      <c r="A202" s="21"/>
      <c r="B202" s="22"/>
      <c r="C202" s="21"/>
      <c r="D202" s="21"/>
      <c r="E202" s="23"/>
      <c r="F202" s="17" t="s">
        <v>34</v>
      </c>
      <c r="G202" s="16">
        <v>0.64</v>
      </c>
      <c r="H202" s="21"/>
      <c r="I202" s="23"/>
      <c r="J202" s="35"/>
      <c r="K202" s="35"/>
    </row>
    <row r="203" spans="1:11" x14ac:dyDescent="0.25">
      <c r="A203" s="21"/>
      <c r="B203" s="22"/>
      <c r="C203" s="21"/>
      <c r="D203" s="21"/>
      <c r="E203" s="23"/>
      <c r="F203" s="17" t="s">
        <v>65</v>
      </c>
      <c r="G203" s="16">
        <v>2.08</v>
      </c>
      <c r="H203" s="17" t="s">
        <v>65</v>
      </c>
      <c r="I203" s="16">
        <v>2.08</v>
      </c>
      <c r="J203" s="35"/>
      <c r="K203" s="35"/>
    </row>
    <row r="204" spans="1:11" x14ac:dyDescent="0.25">
      <c r="A204" s="21"/>
      <c r="B204" s="22"/>
      <c r="C204" s="21"/>
      <c r="D204" s="21"/>
      <c r="E204" s="23"/>
      <c r="F204" s="17" t="s">
        <v>13</v>
      </c>
      <c r="G204" s="16">
        <v>2.23</v>
      </c>
      <c r="H204" s="17" t="s">
        <v>13</v>
      </c>
      <c r="I204" s="16">
        <v>1.9529000000000001</v>
      </c>
      <c r="J204" s="35"/>
      <c r="K204" s="35"/>
    </row>
    <row r="205" spans="1:11" x14ac:dyDescent="0.25">
      <c r="A205" s="21"/>
      <c r="B205" s="22"/>
      <c r="C205" s="21"/>
      <c r="D205" s="21"/>
      <c r="E205" s="23"/>
      <c r="F205" s="17" t="s">
        <v>17</v>
      </c>
      <c r="G205" s="16">
        <v>0.37</v>
      </c>
      <c r="H205" s="17" t="s">
        <v>17</v>
      </c>
      <c r="I205" s="16">
        <v>0.37</v>
      </c>
      <c r="J205" s="34"/>
      <c r="K205" s="34"/>
    </row>
    <row r="206" spans="1:11" ht="36" customHeight="1" x14ac:dyDescent="0.25">
      <c r="A206" s="21">
        <v>69</v>
      </c>
      <c r="B206" s="22" t="s">
        <v>113</v>
      </c>
      <c r="C206" s="21" t="s">
        <v>114</v>
      </c>
      <c r="D206" s="21" t="s">
        <v>112</v>
      </c>
      <c r="E206" s="23">
        <v>15.029199999999999</v>
      </c>
      <c r="F206" s="17" t="s">
        <v>12</v>
      </c>
      <c r="G206" s="16">
        <v>10.504099999999999</v>
      </c>
      <c r="H206" s="17" t="s">
        <v>12</v>
      </c>
      <c r="I206" s="16">
        <v>11.2035</v>
      </c>
      <c r="J206" s="33"/>
      <c r="K206" s="33"/>
    </row>
    <row r="207" spans="1:11" x14ac:dyDescent="0.25">
      <c r="A207" s="21"/>
      <c r="B207" s="22"/>
      <c r="C207" s="21"/>
      <c r="D207" s="21"/>
      <c r="E207" s="23"/>
      <c r="F207" s="17" t="s">
        <v>30</v>
      </c>
      <c r="G207" s="16">
        <v>4.5251000000000001</v>
      </c>
      <c r="H207" s="17" t="s">
        <v>41</v>
      </c>
      <c r="I207" s="16">
        <v>3.8256999999999999</v>
      </c>
      <c r="J207" s="34"/>
      <c r="K207" s="34"/>
    </row>
    <row r="208" spans="1:11" x14ac:dyDescent="0.25">
      <c r="A208" s="21">
        <v>70</v>
      </c>
      <c r="B208" s="22" t="s">
        <v>115</v>
      </c>
      <c r="C208" s="21" t="s">
        <v>116</v>
      </c>
      <c r="D208" s="21" t="s">
        <v>112</v>
      </c>
      <c r="E208" s="23">
        <v>23.89</v>
      </c>
      <c r="F208" s="17" t="s">
        <v>12</v>
      </c>
      <c r="G208" s="16">
        <v>22.68</v>
      </c>
      <c r="H208" s="21" t="s">
        <v>12</v>
      </c>
      <c r="I208" s="23">
        <v>22.820399999999999</v>
      </c>
      <c r="J208" s="33"/>
      <c r="K208" s="33"/>
    </row>
    <row r="209" spans="1:11" x14ac:dyDescent="0.25">
      <c r="A209" s="21"/>
      <c r="B209" s="22"/>
      <c r="C209" s="21"/>
      <c r="D209" s="21"/>
      <c r="E209" s="23"/>
      <c r="F209" s="21" t="s">
        <v>65</v>
      </c>
      <c r="G209" s="23">
        <v>0.76</v>
      </c>
      <c r="H209" s="21"/>
      <c r="I209" s="23"/>
      <c r="J209" s="35"/>
      <c r="K209" s="35"/>
    </row>
    <row r="210" spans="1:11" x14ac:dyDescent="0.25">
      <c r="A210" s="21"/>
      <c r="B210" s="22"/>
      <c r="C210" s="21"/>
      <c r="D210" s="21"/>
      <c r="E210" s="23"/>
      <c r="F210" s="21"/>
      <c r="G210" s="23"/>
      <c r="H210" s="17" t="s">
        <v>65</v>
      </c>
      <c r="I210" s="16">
        <v>0.61960000000000004</v>
      </c>
      <c r="J210" s="35"/>
      <c r="K210" s="35"/>
    </row>
    <row r="211" spans="1:11" x14ac:dyDescent="0.25">
      <c r="A211" s="21"/>
      <c r="B211" s="22"/>
      <c r="C211" s="21"/>
      <c r="D211" s="21"/>
      <c r="E211" s="23"/>
      <c r="F211" s="17" t="s">
        <v>18</v>
      </c>
      <c r="G211" s="16">
        <v>0.45</v>
      </c>
      <c r="H211" s="17" t="s">
        <v>18</v>
      </c>
      <c r="I211" s="16">
        <v>0.45</v>
      </c>
      <c r="J211" s="34"/>
      <c r="K211" s="34"/>
    </row>
    <row r="212" spans="1:11" x14ac:dyDescent="0.25">
      <c r="A212" s="21">
        <v>71</v>
      </c>
      <c r="B212" s="22" t="s">
        <v>117</v>
      </c>
      <c r="C212" s="21" t="s">
        <v>116</v>
      </c>
      <c r="D212" s="21" t="s">
        <v>112</v>
      </c>
      <c r="E212" s="23">
        <v>1.7307999999999999</v>
      </c>
      <c r="F212" s="17" t="s">
        <v>12</v>
      </c>
      <c r="G212" s="16">
        <v>1.0232000000000001</v>
      </c>
      <c r="H212" s="21" t="s">
        <v>12</v>
      </c>
      <c r="I212" s="23">
        <v>1.0638000000000001</v>
      </c>
      <c r="J212" s="33"/>
      <c r="K212" s="33"/>
    </row>
    <row r="213" spans="1:11" x14ac:dyDescent="0.25">
      <c r="A213" s="21"/>
      <c r="B213" s="22"/>
      <c r="C213" s="21"/>
      <c r="D213" s="21"/>
      <c r="E213" s="23"/>
      <c r="F213" s="21" t="s">
        <v>30</v>
      </c>
      <c r="G213" s="23">
        <v>7.7200000000000005E-2</v>
      </c>
      <c r="H213" s="21"/>
      <c r="I213" s="23"/>
      <c r="J213" s="35"/>
      <c r="K213" s="35"/>
    </row>
    <row r="214" spans="1:11" x14ac:dyDescent="0.25">
      <c r="A214" s="21"/>
      <c r="B214" s="22"/>
      <c r="C214" s="21"/>
      <c r="D214" s="21"/>
      <c r="E214" s="23"/>
      <c r="F214" s="21"/>
      <c r="G214" s="23"/>
      <c r="H214" s="17" t="s">
        <v>30</v>
      </c>
      <c r="I214" s="16">
        <v>3.6600000000000001E-2</v>
      </c>
      <c r="J214" s="35"/>
      <c r="K214" s="35"/>
    </row>
    <row r="215" spans="1:11" x14ac:dyDescent="0.25">
      <c r="A215" s="21"/>
      <c r="B215" s="22"/>
      <c r="C215" s="21"/>
      <c r="D215" s="21"/>
      <c r="E215" s="23"/>
      <c r="F215" s="17" t="s">
        <v>34</v>
      </c>
      <c r="G215" s="16">
        <v>0.42949999999999999</v>
      </c>
      <c r="H215" s="17" t="s">
        <v>34</v>
      </c>
      <c r="I215" s="16">
        <v>0.42949999999999999</v>
      </c>
      <c r="J215" s="35"/>
      <c r="K215" s="35"/>
    </row>
    <row r="216" spans="1:11" x14ac:dyDescent="0.25">
      <c r="A216" s="21"/>
      <c r="B216" s="22"/>
      <c r="C216" s="21"/>
      <c r="D216" s="21"/>
      <c r="E216" s="23"/>
      <c r="F216" s="17" t="s">
        <v>13</v>
      </c>
      <c r="G216" s="16">
        <v>0.16669999999999999</v>
      </c>
      <c r="H216" s="17" t="s">
        <v>13</v>
      </c>
      <c r="I216" s="16">
        <v>0.16669999999999999</v>
      </c>
      <c r="J216" s="35"/>
      <c r="K216" s="35"/>
    </row>
    <row r="217" spans="1:11" x14ac:dyDescent="0.25">
      <c r="A217" s="21"/>
      <c r="B217" s="22"/>
      <c r="C217" s="21"/>
      <c r="D217" s="21"/>
      <c r="E217" s="23"/>
      <c r="F217" s="17" t="s">
        <v>43</v>
      </c>
      <c r="G217" s="16">
        <v>3.4200000000000001E-2</v>
      </c>
      <c r="H217" s="17" t="s">
        <v>43</v>
      </c>
      <c r="I217" s="16">
        <v>3.4200000000000001E-2</v>
      </c>
      <c r="J217" s="34"/>
      <c r="K217" s="34"/>
    </row>
    <row r="218" spans="1:11" ht="15" customHeight="1" x14ac:dyDescent="0.25">
      <c r="A218" s="21">
        <v>72</v>
      </c>
      <c r="B218" s="22" t="s">
        <v>118</v>
      </c>
      <c r="C218" s="21" t="s">
        <v>116</v>
      </c>
      <c r="D218" s="21" t="s">
        <v>112</v>
      </c>
      <c r="E218" s="23">
        <v>19.95</v>
      </c>
      <c r="F218" s="17" t="s">
        <v>12</v>
      </c>
      <c r="G218" s="16">
        <v>6.5679999999999996</v>
      </c>
      <c r="H218" s="21" t="s">
        <v>12</v>
      </c>
      <c r="I218" s="23">
        <v>6.7972999999999999</v>
      </c>
      <c r="J218" s="33"/>
      <c r="K218" s="33"/>
    </row>
    <row r="219" spans="1:11" x14ac:dyDescent="0.25">
      <c r="A219" s="21"/>
      <c r="B219" s="22"/>
      <c r="C219" s="21"/>
      <c r="D219" s="21"/>
      <c r="E219" s="23"/>
      <c r="F219" s="21" t="s">
        <v>30</v>
      </c>
      <c r="G219" s="23">
        <v>1.0023</v>
      </c>
      <c r="H219" s="21"/>
      <c r="I219" s="23"/>
      <c r="J219" s="35"/>
      <c r="K219" s="35"/>
    </row>
    <row r="220" spans="1:11" x14ac:dyDescent="0.25">
      <c r="A220" s="21"/>
      <c r="B220" s="22"/>
      <c r="C220" s="21"/>
      <c r="D220" s="21"/>
      <c r="E220" s="23"/>
      <c r="F220" s="21"/>
      <c r="G220" s="23"/>
      <c r="H220" s="17" t="s">
        <v>30</v>
      </c>
      <c r="I220" s="16">
        <v>0.77300000000000002</v>
      </c>
      <c r="J220" s="35"/>
      <c r="K220" s="35"/>
    </row>
    <row r="221" spans="1:11" x14ac:dyDescent="0.25">
      <c r="A221" s="21"/>
      <c r="B221" s="22"/>
      <c r="C221" s="21"/>
      <c r="D221" s="21"/>
      <c r="E221" s="23"/>
      <c r="F221" s="17" t="s">
        <v>119</v>
      </c>
      <c r="G221" s="16">
        <v>0.1701</v>
      </c>
      <c r="H221" s="17" t="s">
        <v>119</v>
      </c>
      <c r="I221" s="16">
        <v>0.1701</v>
      </c>
      <c r="J221" s="35"/>
      <c r="K221" s="35"/>
    </row>
    <row r="222" spans="1:11" x14ac:dyDescent="0.25">
      <c r="A222" s="21"/>
      <c r="B222" s="22"/>
      <c r="C222" s="21"/>
      <c r="D222" s="21"/>
      <c r="E222" s="23"/>
      <c r="F222" s="17" t="s">
        <v>34</v>
      </c>
      <c r="G222" s="16">
        <v>6.2004999999999999</v>
      </c>
      <c r="H222" s="17" t="s">
        <v>34</v>
      </c>
      <c r="I222" s="16">
        <v>6.2004999999999999</v>
      </c>
      <c r="J222" s="35"/>
      <c r="K222" s="35"/>
    </row>
    <row r="223" spans="1:11" x14ac:dyDescent="0.25">
      <c r="A223" s="21"/>
      <c r="B223" s="22"/>
      <c r="C223" s="21"/>
      <c r="D223" s="21"/>
      <c r="E223" s="23"/>
      <c r="F223" s="17" t="s">
        <v>13</v>
      </c>
      <c r="G223" s="16">
        <v>3.9333</v>
      </c>
      <c r="H223" s="17" t="s">
        <v>13</v>
      </c>
      <c r="I223" s="16">
        <v>3.9333</v>
      </c>
      <c r="J223" s="35"/>
      <c r="K223" s="35"/>
    </row>
    <row r="224" spans="1:11" x14ac:dyDescent="0.25">
      <c r="A224" s="21"/>
      <c r="B224" s="22"/>
      <c r="C224" s="21"/>
      <c r="D224" s="21"/>
      <c r="E224" s="23"/>
      <c r="F224" s="17" t="s">
        <v>43</v>
      </c>
      <c r="G224" s="16">
        <v>0.67579999999999996</v>
      </c>
      <c r="H224" s="17" t="s">
        <v>43</v>
      </c>
      <c r="I224" s="16">
        <v>0.67579999999999996</v>
      </c>
      <c r="J224" s="35"/>
      <c r="K224" s="35"/>
    </row>
    <row r="225" spans="1:12" x14ac:dyDescent="0.25">
      <c r="A225" s="21"/>
      <c r="B225" s="22"/>
      <c r="C225" s="21"/>
      <c r="D225" s="21"/>
      <c r="E225" s="23"/>
      <c r="F225" s="17" t="s">
        <v>65</v>
      </c>
      <c r="G225" s="16">
        <v>1.4</v>
      </c>
      <c r="H225" s="17" t="s">
        <v>65</v>
      </c>
      <c r="I225" s="16">
        <v>1.4</v>
      </c>
      <c r="J225" s="34"/>
      <c r="K225" s="34"/>
    </row>
    <row r="226" spans="1:12" x14ac:dyDescent="0.25">
      <c r="E226" s="5"/>
      <c r="F226" s="4"/>
      <c r="G226" s="5"/>
      <c r="H226" s="36" t="s">
        <v>147</v>
      </c>
      <c r="I226" s="36"/>
      <c r="J226" s="6">
        <f>SUM(J3:J225)</f>
        <v>0</v>
      </c>
      <c r="K226" s="6">
        <f>SUM(K3:K225)</f>
        <v>0</v>
      </c>
    </row>
    <row r="229" spans="1:12" x14ac:dyDescent="0.25">
      <c r="B229" s="8" t="s">
        <v>131</v>
      </c>
      <c r="C229"/>
      <c r="D229"/>
      <c r="E229"/>
      <c r="F229"/>
    </row>
    <row r="230" spans="1:12" x14ac:dyDescent="0.25">
      <c r="B230" s="19"/>
      <c r="C230" s="19"/>
      <c r="D230" s="19"/>
      <c r="E230" s="19"/>
      <c r="F230" s="19"/>
      <c r="G230" s="19"/>
      <c r="H230" s="19"/>
    </row>
    <row r="231" spans="1:12" x14ac:dyDescent="0.25">
      <c r="B231" s="19"/>
      <c r="C231" s="19"/>
      <c r="D231" s="19"/>
      <c r="E231" s="19"/>
      <c r="F231" s="19"/>
      <c r="G231" s="19"/>
      <c r="H231" s="19"/>
    </row>
    <row r="232" spans="1:12" x14ac:dyDescent="0.25">
      <c r="B232" s="19"/>
      <c r="C232" s="19"/>
      <c r="D232" s="19"/>
      <c r="E232" s="19"/>
      <c r="F232" s="19"/>
      <c r="G232" s="19"/>
      <c r="H232" s="19"/>
    </row>
    <row r="233" spans="1:12" x14ac:dyDescent="0.25">
      <c r="B233" s="19"/>
      <c r="C233" s="19"/>
      <c r="D233" s="19"/>
      <c r="E233" s="19"/>
      <c r="F233" s="19"/>
      <c r="G233" s="19"/>
      <c r="H233" s="19"/>
    </row>
    <row r="234" spans="1:12" x14ac:dyDescent="0.25">
      <c r="B234" s="19"/>
      <c r="C234" s="19"/>
      <c r="D234" s="19"/>
      <c r="E234" s="19"/>
      <c r="F234" s="19"/>
      <c r="G234" s="19"/>
      <c r="H234" s="19"/>
    </row>
    <row r="235" spans="1:12" x14ac:dyDescent="0.25">
      <c r="B235"/>
      <c r="C235"/>
      <c r="D235"/>
      <c r="E235"/>
      <c r="F235"/>
    </row>
    <row r="236" spans="1:12" x14ac:dyDescent="0.25">
      <c r="B236"/>
      <c r="C236"/>
      <c r="J236" s="19"/>
      <c r="K236" s="19"/>
      <c r="L236" s="19"/>
    </row>
    <row r="237" spans="1:12" x14ac:dyDescent="0.25">
      <c r="B237"/>
      <c r="C237"/>
      <c r="J237" s="19"/>
      <c r="K237" s="19"/>
      <c r="L237" s="19"/>
    </row>
    <row r="238" spans="1:12" x14ac:dyDescent="0.25">
      <c r="B238"/>
      <c r="C238"/>
      <c r="J238" s="19"/>
      <c r="K238" s="19"/>
      <c r="L238" s="19"/>
    </row>
    <row r="239" spans="1:12" x14ac:dyDescent="0.25">
      <c r="B239"/>
      <c r="C239"/>
      <c r="J239" t="s">
        <v>125</v>
      </c>
      <c r="K239"/>
      <c r="L239"/>
    </row>
  </sheetData>
  <mergeCells count="632">
    <mergeCell ref="A218:A225"/>
    <mergeCell ref="B218:B225"/>
    <mergeCell ref="C218:C225"/>
    <mergeCell ref="D218:D225"/>
    <mergeCell ref="E218:E225"/>
    <mergeCell ref="H218:H219"/>
    <mergeCell ref="J208:J211"/>
    <mergeCell ref="K208:K211"/>
    <mergeCell ref="F209:F210"/>
    <mergeCell ref="G209:G210"/>
    <mergeCell ref="H208:H209"/>
    <mergeCell ref="E208:E211"/>
    <mergeCell ref="H212:H213"/>
    <mergeCell ref="I212:I213"/>
    <mergeCell ref="J212:J217"/>
    <mergeCell ref="K212:K217"/>
    <mergeCell ref="F213:F214"/>
    <mergeCell ref="G213:G214"/>
    <mergeCell ref="I208:I209"/>
    <mergeCell ref="B230:H234"/>
    <mergeCell ref="J236:L238"/>
    <mergeCell ref="I218:I219"/>
    <mergeCell ref="J218:J225"/>
    <mergeCell ref="K218:K225"/>
    <mergeCell ref="F219:F220"/>
    <mergeCell ref="G219:G220"/>
    <mergeCell ref="H226:I226"/>
    <mergeCell ref="A206:A207"/>
    <mergeCell ref="B206:B207"/>
    <mergeCell ref="C206:C207"/>
    <mergeCell ref="D206:D207"/>
    <mergeCell ref="E206:E207"/>
    <mergeCell ref="J206:J207"/>
    <mergeCell ref="K206:K207"/>
    <mergeCell ref="A212:A217"/>
    <mergeCell ref="B212:B217"/>
    <mergeCell ref="C212:C217"/>
    <mergeCell ref="D212:D217"/>
    <mergeCell ref="E212:E217"/>
    <mergeCell ref="A208:A211"/>
    <mergeCell ref="B208:B211"/>
    <mergeCell ref="C208:C211"/>
    <mergeCell ref="D208:D211"/>
    <mergeCell ref="I197:I198"/>
    <mergeCell ref="J197:J198"/>
    <mergeCell ref="K197:K198"/>
    <mergeCell ref="A199:A205"/>
    <mergeCell ref="B199:B205"/>
    <mergeCell ref="C199:C205"/>
    <mergeCell ref="D199:D205"/>
    <mergeCell ref="E199:E205"/>
    <mergeCell ref="H199:H202"/>
    <mergeCell ref="I199:I202"/>
    <mergeCell ref="A197:A198"/>
    <mergeCell ref="B197:B198"/>
    <mergeCell ref="C197:C198"/>
    <mergeCell ref="D197:D198"/>
    <mergeCell ref="E197:E198"/>
    <mergeCell ref="H197:H198"/>
    <mergeCell ref="J199:J205"/>
    <mergeCell ref="K199:K205"/>
    <mergeCell ref="A187:A191"/>
    <mergeCell ref="B187:B191"/>
    <mergeCell ref="C187:C191"/>
    <mergeCell ref="D187:D191"/>
    <mergeCell ref="E187:E191"/>
    <mergeCell ref="J187:J191"/>
    <mergeCell ref="K187:K191"/>
    <mergeCell ref="A192:A196"/>
    <mergeCell ref="B192:B196"/>
    <mergeCell ref="C192:C196"/>
    <mergeCell ref="D192:D196"/>
    <mergeCell ref="E192:E196"/>
    <mergeCell ref="H192:H193"/>
    <mergeCell ref="I192:I193"/>
    <mergeCell ref="J192:J196"/>
    <mergeCell ref="K192:K196"/>
    <mergeCell ref="G183:G184"/>
    <mergeCell ref="A185:A186"/>
    <mergeCell ref="B185:B186"/>
    <mergeCell ref="C185:C186"/>
    <mergeCell ref="D185:D186"/>
    <mergeCell ref="E185:E186"/>
    <mergeCell ref="J177:J178"/>
    <mergeCell ref="K177:K178"/>
    <mergeCell ref="A179:A184"/>
    <mergeCell ref="B179:B184"/>
    <mergeCell ref="C179:C184"/>
    <mergeCell ref="D179:D184"/>
    <mergeCell ref="E179:E184"/>
    <mergeCell ref="J179:J184"/>
    <mergeCell ref="K179:K184"/>
    <mergeCell ref="F183:F184"/>
    <mergeCell ref="H185:H186"/>
    <mergeCell ref="I185:I186"/>
    <mergeCell ref="J185:J186"/>
    <mergeCell ref="K185:K186"/>
    <mergeCell ref="I175:I176"/>
    <mergeCell ref="J175:J176"/>
    <mergeCell ref="K175:K176"/>
    <mergeCell ref="A177:A178"/>
    <mergeCell ref="B177:B178"/>
    <mergeCell ref="C177:C178"/>
    <mergeCell ref="D177:D178"/>
    <mergeCell ref="E177:E178"/>
    <mergeCell ref="H177:H178"/>
    <mergeCell ref="I177:I178"/>
    <mergeCell ref="A175:A176"/>
    <mergeCell ref="B175:B176"/>
    <mergeCell ref="C175:C176"/>
    <mergeCell ref="D175:D176"/>
    <mergeCell ref="E175:E176"/>
    <mergeCell ref="H175:H176"/>
    <mergeCell ref="A172:A174"/>
    <mergeCell ref="B172:B174"/>
    <mergeCell ref="C172:C174"/>
    <mergeCell ref="D172:D174"/>
    <mergeCell ref="E172:E174"/>
    <mergeCell ref="H172:H174"/>
    <mergeCell ref="I172:I174"/>
    <mergeCell ref="J172:J174"/>
    <mergeCell ref="K172:K174"/>
    <mergeCell ref="A170:A171"/>
    <mergeCell ref="B170:B171"/>
    <mergeCell ref="C170:C171"/>
    <mergeCell ref="D170:D171"/>
    <mergeCell ref="E170:E171"/>
    <mergeCell ref="H170:H171"/>
    <mergeCell ref="I170:I171"/>
    <mergeCell ref="J170:J171"/>
    <mergeCell ref="K170:K171"/>
    <mergeCell ref="I164:I165"/>
    <mergeCell ref="J164:J167"/>
    <mergeCell ref="K164:K167"/>
    <mergeCell ref="A168:A169"/>
    <mergeCell ref="B168:B169"/>
    <mergeCell ref="C168:C169"/>
    <mergeCell ref="D168:D169"/>
    <mergeCell ref="E168:E169"/>
    <mergeCell ref="H168:H169"/>
    <mergeCell ref="I168:I169"/>
    <mergeCell ref="A164:A167"/>
    <mergeCell ref="B164:B167"/>
    <mergeCell ref="C164:C167"/>
    <mergeCell ref="D164:D167"/>
    <mergeCell ref="E164:E167"/>
    <mergeCell ref="H164:H165"/>
    <mergeCell ref="J168:J169"/>
    <mergeCell ref="K168:K169"/>
    <mergeCell ref="A162:A163"/>
    <mergeCell ref="B162:B163"/>
    <mergeCell ref="C162:C163"/>
    <mergeCell ref="D162:D163"/>
    <mergeCell ref="E162:E163"/>
    <mergeCell ref="H162:H163"/>
    <mergeCell ref="I162:I163"/>
    <mergeCell ref="J162:J163"/>
    <mergeCell ref="K162:K163"/>
    <mergeCell ref="A160:A161"/>
    <mergeCell ref="B160:B161"/>
    <mergeCell ref="C160:C161"/>
    <mergeCell ref="D160:D161"/>
    <mergeCell ref="E160:E161"/>
    <mergeCell ref="H160:H161"/>
    <mergeCell ref="I160:I161"/>
    <mergeCell ref="J160:J161"/>
    <mergeCell ref="K160:K161"/>
    <mergeCell ref="I153:I154"/>
    <mergeCell ref="J153:J154"/>
    <mergeCell ref="K153:K154"/>
    <mergeCell ref="A155:A159"/>
    <mergeCell ref="B155:B159"/>
    <mergeCell ref="C155:C159"/>
    <mergeCell ref="D155:D159"/>
    <mergeCell ref="E155:E159"/>
    <mergeCell ref="H155:H157"/>
    <mergeCell ref="I155:I157"/>
    <mergeCell ref="A153:A154"/>
    <mergeCell ref="B153:B154"/>
    <mergeCell ref="C153:C154"/>
    <mergeCell ref="D153:D154"/>
    <mergeCell ref="E153:E154"/>
    <mergeCell ref="H153:H154"/>
    <mergeCell ref="J155:J159"/>
    <mergeCell ref="K155:K159"/>
    <mergeCell ref="A150:A152"/>
    <mergeCell ref="B150:B152"/>
    <mergeCell ref="C150:C152"/>
    <mergeCell ref="D150:D152"/>
    <mergeCell ref="E150:E152"/>
    <mergeCell ref="H150:H151"/>
    <mergeCell ref="I150:I151"/>
    <mergeCell ref="J150:J152"/>
    <mergeCell ref="K150:K152"/>
    <mergeCell ref="A145:A149"/>
    <mergeCell ref="B145:B149"/>
    <mergeCell ref="C145:C149"/>
    <mergeCell ref="D145:D149"/>
    <mergeCell ref="E145:E149"/>
    <mergeCell ref="H145:H146"/>
    <mergeCell ref="I145:I146"/>
    <mergeCell ref="J145:J149"/>
    <mergeCell ref="K145:K149"/>
    <mergeCell ref="I140:I141"/>
    <mergeCell ref="J140:J141"/>
    <mergeCell ref="K140:K141"/>
    <mergeCell ref="A142:A143"/>
    <mergeCell ref="B142:B143"/>
    <mergeCell ref="C142:C143"/>
    <mergeCell ref="D142:D143"/>
    <mergeCell ref="E142:E143"/>
    <mergeCell ref="H142:H143"/>
    <mergeCell ref="I142:I143"/>
    <mergeCell ref="A140:A141"/>
    <mergeCell ref="B140:B141"/>
    <mergeCell ref="C140:C141"/>
    <mergeCell ref="D140:D141"/>
    <mergeCell ref="E140:E141"/>
    <mergeCell ref="H140:H141"/>
    <mergeCell ref="J142:J143"/>
    <mergeCell ref="K142:K143"/>
    <mergeCell ref="K135:K137"/>
    <mergeCell ref="A138:A139"/>
    <mergeCell ref="B138:B139"/>
    <mergeCell ref="C138:C139"/>
    <mergeCell ref="D138:D139"/>
    <mergeCell ref="E138:E139"/>
    <mergeCell ref="H138:H139"/>
    <mergeCell ref="I138:I139"/>
    <mergeCell ref="J138:J139"/>
    <mergeCell ref="K138:K139"/>
    <mergeCell ref="A135:A137"/>
    <mergeCell ref="B135:B137"/>
    <mergeCell ref="C135:C137"/>
    <mergeCell ref="D135:D137"/>
    <mergeCell ref="E135:E137"/>
    <mergeCell ref="J135:J137"/>
    <mergeCell ref="K129:K130"/>
    <mergeCell ref="A132:A134"/>
    <mergeCell ref="B132:B134"/>
    <mergeCell ref="C132:C134"/>
    <mergeCell ref="D132:D134"/>
    <mergeCell ref="E132:E134"/>
    <mergeCell ref="J132:J134"/>
    <mergeCell ref="K132:K134"/>
    <mergeCell ref="J127:J128"/>
    <mergeCell ref="K127:K128"/>
    <mergeCell ref="A129:A130"/>
    <mergeCell ref="B129:B130"/>
    <mergeCell ref="C129:C130"/>
    <mergeCell ref="D129:D130"/>
    <mergeCell ref="E129:E130"/>
    <mergeCell ref="H129:H130"/>
    <mergeCell ref="I129:I130"/>
    <mergeCell ref="J129:J130"/>
    <mergeCell ref="I125:I126"/>
    <mergeCell ref="J125:J126"/>
    <mergeCell ref="K125:K126"/>
    <mergeCell ref="A127:A128"/>
    <mergeCell ref="B127:B128"/>
    <mergeCell ref="C127:C128"/>
    <mergeCell ref="D127:D128"/>
    <mergeCell ref="E127:E128"/>
    <mergeCell ref="H127:H128"/>
    <mergeCell ref="I127:I128"/>
    <mergeCell ref="A125:A126"/>
    <mergeCell ref="B125:B126"/>
    <mergeCell ref="C125:C126"/>
    <mergeCell ref="D125:D126"/>
    <mergeCell ref="E125:E126"/>
    <mergeCell ref="H125:H126"/>
    <mergeCell ref="A121:A124"/>
    <mergeCell ref="B121:B124"/>
    <mergeCell ref="C121:C124"/>
    <mergeCell ref="D121:D124"/>
    <mergeCell ref="E121:E124"/>
    <mergeCell ref="J121:J124"/>
    <mergeCell ref="K121:K124"/>
    <mergeCell ref="H122:H123"/>
    <mergeCell ref="I122:I123"/>
    <mergeCell ref="A119:A120"/>
    <mergeCell ref="B119:B120"/>
    <mergeCell ref="C119:C120"/>
    <mergeCell ref="D119:D120"/>
    <mergeCell ref="E119:E120"/>
    <mergeCell ref="H119:H120"/>
    <mergeCell ref="I119:I120"/>
    <mergeCell ref="J119:J120"/>
    <mergeCell ref="K119:K120"/>
    <mergeCell ref="I115:I116"/>
    <mergeCell ref="J115:J116"/>
    <mergeCell ref="K115:K116"/>
    <mergeCell ref="A117:A118"/>
    <mergeCell ref="B117:B118"/>
    <mergeCell ref="C117:C118"/>
    <mergeCell ref="D117:D118"/>
    <mergeCell ref="E117:E118"/>
    <mergeCell ref="H117:H118"/>
    <mergeCell ref="I117:I118"/>
    <mergeCell ref="A115:A116"/>
    <mergeCell ref="B115:B116"/>
    <mergeCell ref="C115:C116"/>
    <mergeCell ref="D115:D116"/>
    <mergeCell ref="E115:E116"/>
    <mergeCell ref="H115:H116"/>
    <mergeCell ref="J117:J118"/>
    <mergeCell ref="K117:K118"/>
    <mergeCell ref="K111:K112"/>
    <mergeCell ref="A113:A114"/>
    <mergeCell ref="B113:B114"/>
    <mergeCell ref="C113:C114"/>
    <mergeCell ref="D113:D114"/>
    <mergeCell ref="E113:E114"/>
    <mergeCell ref="H113:H114"/>
    <mergeCell ref="I113:I114"/>
    <mergeCell ref="J113:J114"/>
    <mergeCell ref="K113:K114"/>
    <mergeCell ref="A111:A112"/>
    <mergeCell ref="B111:B112"/>
    <mergeCell ref="C111:C112"/>
    <mergeCell ref="D111:D112"/>
    <mergeCell ref="E111:E112"/>
    <mergeCell ref="J111:J112"/>
    <mergeCell ref="A107:A110"/>
    <mergeCell ref="B107:B110"/>
    <mergeCell ref="C107:C110"/>
    <mergeCell ref="D107:D110"/>
    <mergeCell ref="E107:E110"/>
    <mergeCell ref="H107:H108"/>
    <mergeCell ref="I107:I108"/>
    <mergeCell ref="J107:J110"/>
    <mergeCell ref="K107:K110"/>
    <mergeCell ref="A104:A106"/>
    <mergeCell ref="B104:B106"/>
    <mergeCell ref="C104:C106"/>
    <mergeCell ref="D104:D106"/>
    <mergeCell ref="E104:E106"/>
    <mergeCell ref="H104:H105"/>
    <mergeCell ref="I104:I105"/>
    <mergeCell ref="J104:J106"/>
    <mergeCell ref="K104:K106"/>
    <mergeCell ref="I100:I101"/>
    <mergeCell ref="J100:J101"/>
    <mergeCell ref="K100:K101"/>
    <mergeCell ref="A102:A103"/>
    <mergeCell ref="B102:B103"/>
    <mergeCell ref="C102:C103"/>
    <mergeCell ref="D102:D103"/>
    <mergeCell ref="E102:E103"/>
    <mergeCell ref="H102:H103"/>
    <mergeCell ref="I102:I103"/>
    <mergeCell ref="A100:A101"/>
    <mergeCell ref="B100:B101"/>
    <mergeCell ref="C100:C101"/>
    <mergeCell ref="D100:D101"/>
    <mergeCell ref="E100:E101"/>
    <mergeCell ref="H100:H101"/>
    <mergeCell ref="J102:J103"/>
    <mergeCell ref="K102:K103"/>
    <mergeCell ref="A94:A99"/>
    <mergeCell ref="B94:B99"/>
    <mergeCell ref="C94:C99"/>
    <mergeCell ref="D94:D99"/>
    <mergeCell ref="E94:E99"/>
    <mergeCell ref="H94:H95"/>
    <mergeCell ref="I94:I95"/>
    <mergeCell ref="J94:J99"/>
    <mergeCell ref="K94:K99"/>
    <mergeCell ref="A89:A93"/>
    <mergeCell ref="B89:B93"/>
    <mergeCell ref="C89:C93"/>
    <mergeCell ref="D89:D93"/>
    <mergeCell ref="E89:E93"/>
    <mergeCell ref="H89:H92"/>
    <mergeCell ref="I89:I92"/>
    <mergeCell ref="J89:J93"/>
    <mergeCell ref="K89:K93"/>
    <mergeCell ref="I83:I84"/>
    <mergeCell ref="J83:J85"/>
    <mergeCell ref="K83:K85"/>
    <mergeCell ref="A86:A88"/>
    <mergeCell ref="B86:B88"/>
    <mergeCell ref="C86:C88"/>
    <mergeCell ref="D86:D88"/>
    <mergeCell ref="E86:E88"/>
    <mergeCell ref="H86:H87"/>
    <mergeCell ref="I86:I87"/>
    <mergeCell ref="A83:A85"/>
    <mergeCell ref="B83:B85"/>
    <mergeCell ref="C83:C85"/>
    <mergeCell ref="D83:D85"/>
    <mergeCell ref="E83:E85"/>
    <mergeCell ref="H83:H84"/>
    <mergeCell ref="J86:J88"/>
    <mergeCell ref="K86:K88"/>
    <mergeCell ref="K76:K77"/>
    <mergeCell ref="A78:A82"/>
    <mergeCell ref="B78:B82"/>
    <mergeCell ref="C78:C82"/>
    <mergeCell ref="D78:D82"/>
    <mergeCell ref="E78:E82"/>
    <mergeCell ref="H78:H79"/>
    <mergeCell ref="I78:I79"/>
    <mergeCell ref="J78:J82"/>
    <mergeCell ref="K78:K82"/>
    <mergeCell ref="A76:A77"/>
    <mergeCell ref="B76:B77"/>
    <mergeCell ref="C76:C77"/>
    <mergeCell ref="D76:D77"/>
    <mergeCell ref="E76:E77"/>
    <mergeCell ref="J76:J77"/>
    <mergeCell ref="A74:A75"/>
    <mergeCell ref="B74:B75"/>
    <mergeCell ref="C74:C75"/>
    <mergeCell ref="D74:D75"/>
    <mergeCell ref="E74:E75"/>
    <mergeCell ref="H74:H75"/>
    <mergeCell ref="I74:I75"/>
    <mergeCell ref="J74:J75"/>
    <mergeCell ref="K74:K75"/>
    <mergeCell ref="A72:A73"/>
    <mergeCell ref="B72:B73"/>
    <mergeCell ref="C72:C73"/>
    <mergeCell ref="D72:D73"/>
    <mergeCell ref="E72:E73"/>
    <mergeCell ref="H72:H73"/>
    <mergeCell ref="I72:I73"/>
    <mergeCell ref="J72:J73"/>
    <mergeCell ref="K72:K73"/>
    <mergeCell ref="I66:I67"/>
    <mergeCell ref="J66:J67"/>
    <mergeCell ref="K66:K67"/>
    <mergeCell ref="A68:A71"/>
    <mergeCell ref="B68:B71"/>
    <mergeCell ref="C68:C71"/>
    <mergeCell ref="D68:D71"/>
    <mergeCell ref="E68:E71"/>
    <mergeCell ref="H68:H71"/>
    <mergeCell ref="I68:I71"/>
    <mergeCell ref="A66:A67"/>
    <mergeCell ref="B66:B67"/>
    <mergeCell ref="C66:C67"/>
    <mergeCell ref="D66:D67"/>
    <mergeCell ref="E66:E67"/>
    <mergeCell ref="H66:H67"/>
    <mergeCell ref="J68:J71"/>
    <mergeCell ref="K68:K71"/>
    <mergeCell ref="A63:A65"/>
    <mergeCell ref="B63:B65"/>
    <mergeCell ref="C63:C65"/>
    <mergeCell ref="D63:D65"/>
    <mergeCell ref="E63:E65"/>
    <mergeCell ref="H63:H64"/>
    <mergeCell ref="I63:I64"/>
    <mergeCell ref="J63:J65"/>
    <mergeCell ref="K63:K65"/>
    <mergeCell ref="A61:A62"/>
    <mergeCell ref="B61:B62"/>
    <mergeCell ref="C61:C62"/>
    <mergeCell ref="D61:D62"/>
    <mergeCell ref="E61:E62"/>
    <mergeCell ref="H61:H62"/>
    <mergeCell ref="I61:I62"/>
    <mergeCell ref="J61:J62"/>
    <mergeCell ref="K61:K62"/>
    <mergeCell ref="I57:I58"/>
    <mergeCell ref="J57:J58"/>
    <mergeCell ref="K57:K58"/>
    <mergeCell ref="A59:A60"/>
    <mergeCell ref="B59:B60"/>
    <mergeCell ref="C59:C60"/>
    <mergeCell ref="D59:D60"/>
    <mergeCell ref="E59:E60"/>
    <mergeCell ref="H59:H60"/>
    <mergeCell ref="I59:I60"/>
    <mergeCell ref="A57:A58"/>
    <mergeCell ref="B57:B58"/>
    <mergeCell ref="C57:C58"/>
    <mergeCell ref="D57:D58"/>
    <mergeCell ref="E57:E58"/>
    <mergeCell ref="H57:H58"/>
    <mergeCell ref="J59:J60"/>
    <mergeCell ref="K59:K60"/>
    <mergeCell ref="A53:A56"/>
    <mergeCell ref="B53:B56"/>
    <mergeCell ref="C53:C56"/>
    <mergeCell ref="D53:D56"/>
    <mergeCell ref="E53:E56"/>
    <mergeCell ref="H53:H54"/>
    <mergeCell ref="I53:I54"/>
    <mergeCell ref="J53:J56"/>
    <mergeCell ref="K53:K56"/>
    <mergeCell ref="A51:A52"/>
    <mergeCell ref="B51:B52"/>
    <mergeCell ref="C51:C52"/>
    <mergeCell ref="D51:D52"/>
    <mergeCell ref="E51:E52"/>
    <mergeCell ref="H51:H52"/>
    <mergeCell ref="I51:I52"/>
    <mergeCell ref="J51:J52"/>
    <mergeCell ref="K51:K52"/>
    <mergeCell ref="I47:I48"/>
    <mergeCell ref="J47:J48"/>
    <mergeCell ref="K47:K48"/>
    <mergeCell ref="A49:A50"/>
    <mergeCell ref="B49:B50"/>
    <mergeCell ref="C49:C50"/>
    <mergeCell ref="D49:D50"/>
    <mergeCell ref="E49:E50"/>
    <mergeCell ref="H49:H50"/>
    <mergeCell ref="I49:I50"/>
    <mergeCell ref="A47:A48"/>
    <mergeCell ref="B47:B48"/>
    <mergeCell ref="C47:C48"/>
    <mergeCell ref="D47:D48"/>
    <mergeCell ref="E47:E48"/>
    <mergeCell ref="H47:H48"/>
    <mergeCell ref="J49:J50"/>
    <mergeCell ref="K49:K50"/>
    <mergeCell ref="G33:G34"/>
    <mergeCell ref="K40:K41"/>
    <mergeCell ref="A42:A46"/>
    <mergeCell ref="B42:B46"/>
    <mergeCell ref="C42:C46"/>
    <mergeCell ref="D42:D46"/>
    <mergeCell ref="E42:E46"/>
    <mergeCell ref="J42:J46"/>
    <mergeCell ref="K42:K46"/>
    <mergeCell ref="A40:A41"/>
    <mergeCell ref="B40:B41"/>
    <mergeCell ref="C40:C41"/>
    <mergeCell ref="D40:D41"/>
    <mergeCell ref="E40:E41"/>
    <mergeCell ref="J40:J41"/>
    <mergeCell ref="A36:A39"/>
    <mergeCell ref="B36:B39"/>
    <mergeCell ref="C36:C39"/>
    <mergeCell ref="D36:D39"/>
    <mergeCell ref="E36:E39"/>
    <mergeCell ref="H36:H38"/>
    <mergeCell ref="I36:I38"/>
    <mergeCell ref="J36:J39"/>
    <mergeCell ref="K36:K39"/>
    <mergeCell ref="F38:F39"/>
    <mergeCell ref="G38:G39"/>
    <mergeCell ref="I32:I33"/>
    <mergeCell ref="J32:J35"/>
    <mergeCell ref="K32:K35"/>
    <mergeCell ref="F27:F28"/>
    <mergeCell ref="G27:G28"/>
    <mergeCell ref="A29:A31"/>
    <mergeCell ref="B29:B31"/>
    <mergeCell ref="C29:C31"/>
    <mergeCell ref="D29:D31"/>
    <mergeCell ref="E29:E31"/>
    <mergeCell ref="H29:H30"/>
    <mergeCell ref="I29:I30"/>
    <mergeCell ref="J29:J31"/>
    <mergeCell ref="K29:K31"/>
    <mergeCell ref="A32:A35"/>
    <mergeCell ref="B32:B35"/>
    <mergeCell ref="C32:C35"/>
    <mergeCell ref="D32:D35"/>
    <mergeCell ref="E32:E35"/>
    <mergeCell ref="H32:H33"/>
    <mergeCell ref="F33:F34"/>
    <mergeCell ref="K22:K25"/>
    <mergeCell ref="A26:A28"/>
    <mergeCell ref="B26:B28"/>
    <mergeCell ref="C26:C28"/>
    <mergeCell ref="D26:D28"/>
    <mergeCell ref="E26:E28"/>
    <mergeCell ref="H26:H27"/>
    <mergeCell ref="I26:I27"/>
    <mergeCell ref="J26:J28"/>
    <mergeCell ref="K26:K28"/>
    <mergeCell ref="A22:A25"/>
    <mergeCell ref="B22:B25"/>
    <mergeCell ref="C22:C25"/>
    <mergeCell ref="D22:D25"/>
    <mergeCell ref="E22:E25"/>
    <mergeCell ref="J22:J25"/>
    <mergeCell ref="K17:K19"/>
    <mergeCell ref="A20:A21"/>
    <mergeCell ref="B20:B21"/>
    <mergeCell ref="C20:C21"/>
    <mergeCell ref="D20:D21"/>
    <mergeCell ref="E20:E21"/>
    <mergeCell ref="J20:J21"/>
    <mergeCell ref="K20:K21"/>
    <mergeCell ref="J10:J16"/>
    <mergeCell ref="K10:K16"/>
    <mergeCell ref="F15:F16"/>
    <mergeCell ref="G15:G16"/>
    <mergeCell ref="A17:A19"/>
    <mergeCell ref="B17:B19"/>
    <mergeCell ref="C17:C19"/>
    <mergeCell ref="D17:D19"/>
    <mergeCell ref="E17:E19"/>
    <mergeCell ref="J17:J19"/>
    <mergeCell ref="I5:I7"/>
    <mergeCell ref="J5:J9"/>
    <mergeCell ref="K5:K9"/>
    <mergeCell ref="A10:A16"/>
    <mergeCell ref="B10:B16"/>
    <mergeCell ref="C10:C16"/>
    <mergeCell ref="D10:D16"/>
    <mergeCell ref="E10:E16"/>
    <mergeCell ref="H10:H15"/>
    <mergeCell ref="I10:I15"/>
    <mergeCell ref="A5:A9"/>
    <mergeCell ref="B5:B9"/>
    <mergeCell ref="C5:C9"/>
    <mergeCell ref="D5:D9"/>
    <mergeCell ref="E5:E9"/>
    <mergeCell ref="H5:H7"/>
    <mergeCell ref="H1:I1"/>
    <mergeCell ref="J1:J2"/>
    <mergeCell ref="K1:K2"/>
    <mergeCell ref="A3:A4"/>
    <mergeCell ref="B3:B4"/>
    <mergeCell ref="C3:C4"/>
    <mergeCell ref="D3:D4"/>
    <mergeCell ref="E3:E4"/>
    <mergeCell ref="J3:J4"/>
    <mergeCell ref="K3:K4"/>
    <mergeCell ref="A1:A2"/>
    <mergeCell ref="B1:B2"/>
    <mergeCell ref="C1:C2"/>
    <mergeCell ref="D1:D2"/>
    <mergeCell ref="E1:E2"/>
    <mergeCell ref="F1:G1"/>
  </mergeCells>
  <conditionalFormatting sqref="H3:H229 H235:H1048576">
    <cfRule type="cellIs" dxfId="0" priority="1" operator="equal">
      <formula>"Tr"</formula>
    </cfRule>
  </conditionalFormatting>
  <pageMargins left="0.70866141732283472" right="0.51181102362204722" top="1" bottom="0.74803149606299213" header="0.31496062992125984" footer="0.31496062992125984"/>
  <pageSetup paperSize="9" orientation="landscape" r:id="rId1"/>
  <headerFooter>
    <oddHeader>&amp;Lzn.spr. ZP.270.2.2023&amp;CWykaz użytków położonych 
w obrębie działek podlegajacych 
zmianie / aktualizacji&amp;RZałącznik nr 1b do zaproszenia do składania ofert</oddHeader>
    <oddFooter>&amp;CStrona &amp;P z &amp;N</oddFooter>
  </headerFooter>
  <rowBreaks count="4" manualBreakCount="4">
    <brk id="28" max="16383" man="1"/>
    <brk id="52" max="16383" man="1"/>
    <brk id="73" max="16383" man="1"/>
    <brk id="9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Formularz ofertowy </vt:lpstr>
      <vt:lpstr>Zał. 1a oferta</vt:lpstr>
      <vt:lpstr>Zał 1b oferta</vt:lpstr>
      <vt:lpstr>'Zał 1b oferta'!Tytuły_wydruku</vt:lpstr>
    </vt:vector>
  </TitlesOfParts>
  <Company>Nadleśnictwo Miękinia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Sławomir Sułkowski</dc:creator>
  <cp:lastModifiedBy>Sławomir Sułkowski</cp:lastModifiedBy>
  <cp:lastPrinted>2023-10-04T05:43:09Z</cp:lastPrinted>
  <dcterms:created xsi:type="dcterms:W3CDTF">2023-09-05T07:29:03Z</dcterms:created>
  <dcterms:modified xsi:type="dcterms:W3CDTF">2023-10-04T05:45:43Z</dcterms:modified>
</cp:coreProperties>
</file>